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p.loc\Occitanie\DRTES\SERVICE RECHERCHE\06 - CSTI\Dispositifs 2023-2028\AAP DIFFUSION CSTI\AAP 2024\2. Dossier de demande\"/>
    </mc:Choice>
  </mc:AlternateContent>
  <xr:revisionPtr revIDLastSave="0" documentId="13_ncr:1_{7E7062CC-04FC-42E0-BE04-EA5860F89EC4}" xr6:coauthVersionLast="47" xr6:coauthVersionMax="47" xr10:uidLastSave="{00000000-0000-0000-0000-000000000000}"/>
  <bookViews>
    <workbookView xWindow="-120" yWindow="-120" windowWidth="25440" windowHeight="15390" xr2:uid="{C50547B0-0602-4066-9C7C-61681CAEFA22}"/>
  </bookViews>
  <sheets>
    <sheet name="1-dépenses directes" sheetId="4" r:id="rId1"/>
    <sheet name="2-dépenses de personnel" sheetId="2" r:id="rId2"/>
    <sheet name="3-bénévolat" sheetId="3" r:id="rId3"/>
    <sheet name="DEPENSES PAR PARTENAIRE" sheetId="5" r:id="rId4"/>
    <sheet name="4-ressources" sheetId="7" r:id="rId5"/>
    <sheet name="PLAN DE FINANCEMENT GLOBAL" sheetId="1" r:id="rId6"/>
  </sheets>
  <definedNames>
    <definedName name="_xlnm._FilterDatabase" localSheetId="0" hidden="1">'1-dépenses directes'!$A$18:$C$18</definedName>
    <definedName name="achats">#REF!</definedName>
    <definedName name="_xlnm.Print_Titles" localSheetId="0">'1-dépenses directes'!$1:$5</definedName>
    <definedName name="services">#REF!</definedName>
    <definedName name="_xlnm.Print_Area" localSheetId="0">'1-dépenses directes'!$A$1:$C$59</definedName>
    <definedName name="_xlnm.Print_Area" localSheetId="1">'2-dépenses de personnel'!$1:$62</definedName>
    <definedName name="_xlnm.Print_Area" localSheetId="2">'3-bénévolat'!$A$1:$E$56</definedName>
    <definedName name="_xlnm.Print_Area" localSheetId="4">'4-ressources'!$A$1:$N$28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7" l="1"/>
  <c r="C4" i="1" l="1"/>
  <c r="C4" i="7"/>
  <c r="C4" i="5"/>
  <c r="C4" i="3"/>
  <c r="C4" i="2"/>
  <c r="N18" i="7" l="1"/>
  <c r="F13" i="5"/>
  <c r="E13" i="5"/>
  <c r="D13" i="5"/>
  <c r="C13" i="5"/>
  <c r="B13" i="5"/>
  <c r="G13" i="5" l="1"/>
  <c r="N24" i="7"/>
  <c r="N23" i="7"/>
  <c r="N21" i="7"/>
  <c r="N20" i="7"/>
  <c r="N19" i="7" s="1"/>
  <c r="N14" i="7"/>
  <c r="N12" i="7" s="1"/>
  <c r="N15" i="7"/>
  <c r="N16" i="7"/>
  <c r="N17" i="7"/>
  <c r="N13" i="7"/>
  <c r="K22" i="7"/>
  <c r="I22" i="7"/>
  <c r="K19" i="7"/>
  <c r="I19" i="7"/>
  <c r="K12" i="7"/>
  <c r="I12" i="7"/>
  <c r="G22" i="7"/>
  <c r="G19" i="7"/>
  <c r="G12" i="7"/>
  <c r="D55" i="3"/>
  <c r="E52" i="3"/>
  <c r="E51" i="3"/>
  <c r="E53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54" i="3"/>
  <c r="C59" i="4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55" i="2"/>
  <c r="F54" i="2"/>
  <c r="F35" i="2"/>
  <c r="F34" i="2"/>
  <c r="F33" i="2"/>
  <c r="F32" i="2"/>
  <c r="F31" i="2"/>
  <c r="F30" i="2"/>
  <c r="F29" i="2"/>
  <c r="F28" i="2"/>
  <c r="F27" i="2"/>
  <c r="N22" i="7" l="1"/>
  <c r="H13" i="5"/>
  <c r="F19" i="2"/>
  <c r="D14" i="5" s="1"/>
  <c r="F20" i="2"/>
  <c r="F21" i="2"/>
  <c r="G14" i="5" s="1"/>
  <c r="G15" i="5" s="1"/>
  <c r="F22" i="2"/>
  <c r="E14" i="5" s="1"/>
  <c r="E15" i="5" s="1"/>
  <c r="F23" i="2"/>
  <c r="F24" i="2"/>
  <c r="F25" i="2"/>
  <c r="F26" i="2"/>
  <c r="F56" i="2"/>
  <c r="F18" i="2"/>
  <c r="B14" i="5" s="1"/>
  <c r="F17" i="2"/>
  <c r="C14" i="5" l="1"/>
  <c r="C15" i="5" s="1"/>
  <c r="D15" i="5"/>
  <c r="B15" i="5"/>
  <c r="F14" i="5"/>
  <c r="F57" i="2"/>
  <c r="B4" i="1"/>
  <c r="B4" i="5"/>
  <c r="B4" i="7"/>
  <c r="B4" i="3"/>
  <c r="B4" i="2"/>
  <c r="E19" i="7"/>
  <c r="C19" i="7"/>
  <c r="E22" i="7"/>
  <c r="M22" i="7"/>
  <c r="M19" i="7"/>
  <c r="M12" i="7"/>
  <c r="E12" i="7"/>
  <c r="C12" i="7"/>
  <c r="H14" i="5" l="1"/>
  <c r="F15" i="5"/>
  <c r="H15" i="5" s="1"/>
  <c r="E9" i="1"/>
  <c r="E11" i="1" l="1"/>
  <c r="B10" i="1"/>
  <c r="E14" i="1" l="1"/>
  <c r="E12" i="1"/>
  <c r="E16" i="3" l="1"/>
  <c r="E17" i="3"/>
  <c r="E18" i="3"/>
  <c r="E19" i="3"/>
  <c r="E20" i="3"/>
  <c r="E21" i="3"/>
  <c r="E22" i="3"/>
  <c r="E23" i="3"/>
  <c r="E24" i="3"/>
  <c r="E15" i="3"/>
  <c r="B11" i="1"/>
  <c r="M25" i="7" l="1"/>
  <c r="G16" i="5"/>
  <c r="G17" i="5" s="1"/>
  <c r="K25" i="7"/>
  <c r="F16" i="5"/>
  <c r="F17" i="5" s="1"/>
  <c r="I25" i="7"/>
  <c r="E16" i="5"/>
  <c r="E17" i="5" s="1"/>
  <c r="C25" i="7"/>
  <c r="B16" i="5"/>
  <c r="D16" i="5"/>
  <c r="D17" i="5" s="1"/>
  <c r="G25" i="7"/>
  <c r="C16" i="5"/>
  <c r="C17" i="5" s="1"/>
  <c r="E25" i="7"/>
  <c r="E55" i="3"/>
  <c r="N25" i="7" s="1"/>
  <c r="N27" i="7" s="1"/>
  <c r="B12" i="1"/>
  <c r="B14" i="1"/>
  <c r="H16" i="5" l="1"/>
  <c r="B17" i="5"/>
  <c r="H17" i="5" s="1"/>
  <c r="B16" i="1"/>
  <c r="B18" i="1" s="1"/>
  <c r="E16" i="1"/>
  <c r="E18" i="1" s="1"/>
</calcChain>
</file>

<file path=xl/sharedStrings.xml><?xml version="1.0" encoding="utf-8"?>
<sst xmlns="http://schemas.openxmlformats.org/spreadsheetml/2006/main" count="352" uniqueCount="97">
  <si>
    <t>Description</t>
  </si>
  <si>
    <t>Origine</t>
  </si>
  <si>
    <t>Autres subventions publ.</t>
  </si>
  <si>
    <t>Autres</t>
  </si>
  <si>
    <t>Autofinancement</t>
  </si>
  <si>
    <t>BENEVOLAT (3)</t>
  </si>
  <si>
    <t>BENEVOLAT</t>
  </si>
  <si>
    <t>Nom et type de fonction</t>
  </si>
  <si>
    <t>(4)=(1)*((3)/(2))</t>
  </si>
  <si>
    <t>(saisir une ligne par personne)</t>
  </si>
  <si>
    <t>(1)</t>
  </si>
  <si>
    <t>(2)</t>
  </si>
  <si>
    <t>(3)</t>
  </si>
  <si>
    <t>(3)=(1)*(2)</t>
  </si>
  <si>
    <t>Base de dépenses</t>
  </si>
  <si>
    <t>Si l'organisme chef de file est assujetti à la TVA pour l'opération, les dépenses doivent être présentées HT.</t>
  </si>
  <si>
    <t>PRISE EN COMPTE DU BENEVOLAT</t>
  </si>
  <si>
    <r>
      <t>Les charges de personnel exerçant des fonctions dites "support" (secrétariat, comptabilité...) non identifiables directement sur l'action ne sont pas à intégrer (estimées faisant partie du forfait  de 15%)</t>
    </r>
    <r>
      <rPr>
        <b/>
        <u/>
        <sz val="10"/>
        <color theme="1"/>
        <rFont val="Verdana"/>
        <family val="2"/>
      </rPr>
      <t>.</t>
    </r>
  </si>
  <si>
    <t>TOTAL</t>
  </si>
  <si>
    <t>dépenses de personnel</t>
  </si>
  <si>
    <t>Les charges de personnels permanents des établissements publics sont exclues du calcul de l'assiette de dépense.</t>
  </si>
  <si>
    <t>préciser</t>
  </si>
  <si>
    <t>RESSOURCES</t>
  </si>
  <si>
    <t>Financement Etat</t>
  </si>
  <si>
    <t>Financement Département</t>
  </si>
  <si>
    <t>Financement Commune</t>
  </si>
  <si>
    <t>Fonds propres</t>
  </si>
  <si>
    <t>AIDES PUBLIQUES</t>
  </si>
  <si>
    <t>AUTRES FINANCEMENTS</t>
  </si>
  <si>
    <t>AUTOFINANCEMENT</t>
  </si>
  <si>
    <t>DEPENSES</t>
  </si>
  <si>
    <t>DEPENSES DIRECTES</t>
  </si>
  <si>
    <t>! Ne remplir dans la partie dépenses directes que les dépenses inhérentes au projet, directement calculables.</t>
  </si>
  <si>
    <t>Les dépenses sont présentées (enlever la mention inutile) :   HT   TTC</t>
  </si>
  <si>
    <t>TOTAL DEPENSES DIRECTES (1)</t>
  </si>
  <si>
    <t>TOTAL DEPENSES (1+2+3)</t>
  </si>
  <si>
    <t>Autres Financements</t>
  </si>
  <si>
    <t>TOTAL RESSOURCES</t>
  </si>
  <si>
    <t>SUBVENTION REGION</t>
  </si>
  <si>
    <r>
      <t>DEPENSES INDIRECTES (2)</t>
    </r>
    <r>
      <rPr>
        <b/>
        <u/>
        <sz val="10"/>
        <rFont val="Verdana"/>
        <family val="2"/>
      </rPr>
      <t xml:space="preserve"> 
</t>
    </r>
  </si>
  <si>
    <t>DEPENSES INDIRECTES
15% *Charges de personnel</t>
  </si>
  <si>
    <t>Financement Région (part de la structure sur le projet)</t>
  </si>
  <si>
    <t>** 1607 h pour un temps complet sauf disposition spécifique conventionnelle ou collective de la structure, dans ce cas fournir un justificatif</t>
  </si>
  <si>
    <t>*** fournir la lettre de mission et le contrat de travail du salarié</t>
  </si>
  <si>
    <t xml:space="preserve">Temps de travail annuel (en heures) **
</t>
  </si>
  <si>
    <t>Temps de travail passé sur l'action (en heures) ***</t>
  </si>
  <si>
    <t>Base de dépenses*
(Salaires bruts annuels + charges patronales)</t>
  </si>
  <si>
    <t>* joindre l'attestation de cofinancement(s) pour chaque partenaire</t>
  </si>
  <si>
    <t>RESSOURCES*</t>
  </si>
  <si>
    <t>précisez</t>
  </si>
  <si>
    <t xml:space="preserve">Financement privé </t>
  </si>
  <si>
    <t>Financement privé</t>
  </si>
  <si>
    <t xml:space="preserve">DEPENSES </t>
  </si>
  <si>
    <t>Fait à ___________, le _________</t>
  </si>
  <si>
    <t>le représentant légal, :</t>
  </si>
  <si>
    <t>cachet + signature :</t>
  </si>
  <si>
    <t>PLAN DE FINANCEMENT DU PROJET</t>
  </si>
  <si>
    <t>DEPENSES PRESVISIONNELLES</t>
  </si>
  <si>
    <t>RESSOURCES PREVISIONNELLES</t>
  </si>
  <si>
    <t>Etablissement public</t>
  </si>
  <si>
    <t>DEPENSES DIRECTEMENT LIEES AU PROJET</t>
  </si>
  <si>
    <t>* fournir : 
- soit le bulletin de salaire du mois de décembre précédent =&gt; base de dépense = salaire brut annuel + charges patronales annuelles
- soit  le dernier bulletin disponible =&gt; base de dépense = (salaire brut mensuel + charges patronales mensuelles) * 12</t>
  </si>
  <si>
    <t>Temps de travail prévu sur l'action (en heures)*</t>
  </si>
  <si>
    <t xml:space="preserve">* fournir l'attestation de temps prévisionnel  bénévole sur le projet </t>
  </si>
  <si>
    <t>Achats,  prestations, frais de mission…</t>
  </si>
  <si>
    <t>chef de file</t>
  </si>
  <si>
    <t>partenaire 1</t>
  </si>
  <si>
    <t>partenaire 2</t>
  </si>
  <si>
    <t>montant</t>
  </si>
  <si>
    <t>financeur</t>
  </si>
  <si>
    <t>TOTAL GENERAL</t>
  </si>
  <si>
    <t>Part Région</t>
  </si>
  <si>
    <t>Montant des dépenses liées au projet  ( € )</t>
  </si>
  <si>
    <t>Montant des dépenses liées à l'opération  ( € )</t>
  </si>
  <si>
    <t>MONTANT TOTAL  ( € )</t>
  </si>
  <si>
    <t>MONTANT (€)</t>
  </si>
  <si>
    <t>structure qui supporte l'achat</t>
  </si>
  <si>
    <t>structure</t>
  </si>
  <si>
    <t>sélectionnez</t>
  </si>
  <si>
    <t xml:space="preserve">Projet : </t>
  </si>
  <si>
    <t>DEPENSES DIRECTES :</t>
  </si>
  <si>
    <t>Montant des dépenses (€)</t>
  </si>
  <si>
    <t>Financement total (€)</t>
  </si>
  <si>
    <t>partenaire 3</t>
  </si>
  <si>
    <t>partenaire 4</t>
  </si>
  <si>
    <t>partenaire 5</t>
  </si>
  <si>
    <t>Recettes générées</t>
  </si>
  <si>
    <t>DEPENSES DIRECTES DE PERSONNEL</t>
  </si>
  <si>
    <t>RECAPTITULATIF DES DEPENSES PAR PARTENAIRE</t>
  </si>
  <si>
    <t>Dépenses de personnel</t>
  </si>
  <si>
    <t>à renseigner</t>
  </si>
  <si>
    <t>Porteurs de projet :</t>
  </si>
  <si>
    <t>Merci de renseigner les cellules orangées des onglets 1-dépenses directes, 2-dépenses de personnel, 3- bénévolat et 4- ressources.  
Les onglets DEPENSES PAR PARTENAIRE et PLAN DE FINANCEMENT GLOBAL se remplissent automatiquement.</t>
  </si>
  <si>
    <t>smic horaire brut en vigueur  
(11,52 € au 01/05/2023)</t>
  </si>
  <si>
    <t>APPEL A PROJET 2024 
DIFFUSION DE LA CSTI EN OCCITANIE</t>
  </si>
  <si>
    <t>APPEL A PROJET 2024
DIFFUSION DE LA CSTI EN OCCITANIE</t>
  </si>
  <si>
    <t>NOM DU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</si>
</sst>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\ _€"/>
  </numFmts>
  <fonts count="3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u/>
      <sz val="10"/>
      <color rgb="FF008080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1"/>
      <color theme="0"/>
      <name val="Calibri"/>
      <family val="2"/>
      <scheme val="minor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i/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dotted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dotted">
        <color rgb="FF000000"/>
      </left>
      <right/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dotted">
        <color rgb="FF000000"/>
      </bottom>
      <diagonal/>
    </border>
    <border>
      <left style="medium">
        <color indexed="64"/>
      </left>
      <right style="medium">
        <color indexed="64"/>
      </right>
      <top style="dotted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13" borderId="33" xfId="0" applyFont="1" applyFill="1" applyBorder="1" applyAlignment="1">
      <alignment vertical="center" wrapText="1"/>
    </xf>
    <xf numFmtId="0" fontId="17" fillId="14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0" fillId="13" borderId="1" xfId="0" applyFill="1" applyBorder="1"/>
    <xf numFmtId="0" fontId="8" fillId="5" borderId="1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4" fillId="9" borderId="33" xfId="0" applyFont="1" applyFill="1" applyBorder="1" applyAlignment="1">
      <alignment horizontal="left" vertical="center" wrapText="1"/>
    </xf>
    <xf numFmtId="0" fontId="14" fillId="9" borderId="33" xfId="0" applyFont="1" applyFill="1" applyBorder="1" applyAlignment="1">
      <alignment horizontal="left" vertical="center"/>
    </xf>
    <xf numFmtId="0" fontId="10" fillId="17" borderId="13" xfId="0" applyFont="1" applyFill="1" applyBorder="1" applyAlignment="1">
      <alignment horizontal="left" vertical="center" wrapText="1"/>
    </xf>
    <xf numFmtId="0" fontId="8" fillId="17" borderId="13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24" fillId="15" borderId="41" xfId="0" applyFont="1" applyFill="1" applyBorder="1" applyAlignment="1" applyProtection="1">
      <protection locked="0"/>
    </xf>
    <xf numFmtId="0" fontId="24" fillId="13" borderId="33" xfId="0" applyFont="1" applyFill="1" applyBorder="1" applyAlignment="1" applyProtection="1">
      <protection locked="0"/>
    </xf>
    <xf numFmtId="0" fontId="0" fillId="0" borderId="0" xfId="0" applyFill="1"/>
    <xf numFmtId="0" fontId="8" fillId="3" borderId="35" xfId="0" applyFont="1" applyFill="1" applyBorder="1" applyAlignment="1">
      <alignment horizontal="center" vertical="center" wrapText="1"/>
    </xf>
    <xf numFmtId="0" fontId="15" fillId="9" borderId="7" xfId="0" applyFont="1" applyFill="1" applyBorder="1" applyAlignment="1">
      <alignment horizontal="center" vertical="center" wrapText="1"/>
    </xf>
    <xf numFmtId="49" fontId="14" fillId="9" borderId="10" xfId="0" applyNumberFormat="1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right" vertical="center"/>
    </xf>
    <xf numFmtId="0" fontId="22" fillId="0" borderId="0" xfId="0" applyFont="1"/>
    <xf numFmtId="0" fontId="3" fillId="0" borderId="0" xfId="0" applyFont="1" applyAlignment="1">
      <alignment vertical="center"/>
    </xf>
    <xf numFmtId="0" fontId="22" fillId="0" borderId="0" xfId="0" applyFont="1" applyAlignment="1"/>
    <xf numFmtId="0" fontId="17" fillId="8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9" fillId="13" borderId="1" xfId="0" applyFont="1" applyFill="1" applyBorder="1" applyAlignment="1">
      <alignment vertical="center" wrapText="1"/>
    </xf>
    <xf numFmtId="0" fontId="9" fillId="13" borderId="18" xfId="0" applyFont="1" applyFill="1" applyBorder="1" applyAlignment="1">
      <alignment horizontal="right" vertical="center"/>
    </xf>
    <xf numFmtId="0" fontId="8" fillId="13" borderId="54" xfId="0" applyFont="1" applyFill="1" applyBorder="1" applyAlignment="1">
      <alignment vertical="center" wrapText="1"/>
    </xf>
    <xf numFmtId="0" fontId="8" fillId="13" borderId="55" xfId="0" applyFont="1" applyFill="1" applyBorder="1" applyAlignment="1">
      <alignment vertical="center" wrapText="1"/>
    </xf>
    <xf numFmtId="0" fontId="8" fillId="13" borderId="56" xfId="0" applyFont="1" applyFill="1" applyBorder="1" applyAlignment="1">
      <alignment vertical="center" wrapText="1"/>
    </xf>
    <xf numFmtId="0" fontId="14" fillId="8" borderId="33" xfId="0" applyFont="1" applyFill="1" applyBorder="1" applyAlignment="1">
      <alignment horizontal="right" vertical="center" wrapText="1"/>
    </xf>
    <xf numFmtId="164" fontId="12" fillId="9" borderId="33" xfId="0" applyNumberFormat="1" applyFont="1" applyFill="1" applyBorder="1"/>
    <xf numFmtId="165" fontId="0" fillId="15" borderId="33" xfId="0" applyNumberFormat="1" applyFill="1" applyBorder="1" applyAlignment="1" applyProtection="1">
      <protection locked="0"/>
    </xf>
    <xf numFmtId="165" fontId="0" fillId="15" borderId="33" xfId="0" applyNumberFormat="1" applyFill="1" applyBorder="1" applyAlignment="1" applyProtection="1">
      <alignment vertical="center"/>
      <protection locked="0"/>
    </xf>
    <xf numFmtId="0" fontId="6" fillId="15" borderId="33" xfId="0" applyFont="1" applyFill="1" applyBorder="1" applyAlignment="1" applyProtection="1">
      <alignment vertical="center" wrapText="1"/>
      <protection locked="0"/>
    </xf>
    <xf numFmtId="0" fontId="7" fillId="15" borderId="35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/>
    <xf numFmtId="0" fontId="0" fillId="0" borderId="0" xfId="0" applyProtection="1"/>
    <xf numFmtId="0" fontId="1" fillId="0" borderId="0" xfId="0" applyFont="1" applyAlignment="1" applyProtection="1">
      <alignment wrapText="1"/>
    </xf>
    <xf numFmtId="0" fontId="17" fillId="8" borderId="0" xfId="0" applyFont="1" applyFill="1" applyAlignment="1" applyProtection="1">
      <alignment vertical="center"/>
    </xf>
    <xf numFmtId="0" fontId="23" fillId="8" borderId="0" xfId="0" applyFont="1" applyFill="1" applyAlignment="1" applyProtection="1"/>
    <xf numFmtId="0" fontId="12" fillId="9" borderId="14" xfId="0" applyFont="1" applyFill="1" applyBorder="1" applyAlignment="1" applyProtection="1">
      <alignment vertical="center" wrapText="1"/>
    </xf>
    <xf numFmtId="0" fontId="15" fillId="9" borderId="7" xfId="0" applyFont="1" applyFill="1" applyBorder="1" applyAlignment="1" applyProtection="1">
      <alignment horizontal="center" vertical="center" wrapText="1"/>
    </xf>
    <xf numFmtId="49" fontId="14" fillId="9" borderId="10" xfId="0" applyNumberFormat="1" applyFont="1" applyFill="1" applyBorder="1" applyAlignment="1" applyProtection="1">
      <alignment horizontal="center" vertical="center" wrapText="1"/>
    </xf>
    <xf numFmtId="0" fontId="14" fillId="9" borderId="8" xfId="0" applyFont="1" applyFill="1" applyBorder="1" applyAlignment="1" applyProtection="1">
      <alignment horizontal="center" vertical="center" wrapText="1"/>
    </xf>
    <xf numFmtId="164" fontId="4" fillId="6" borderId="2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15" borderId="43" xfId="0" applyFont="1" applyFill="1" applyBorder="1" applyAlignment="1" applyProtection="1">
      <alignment vertical="center" wrapText="1"/>
      <protection locked="0"/>
    </xf>
    <xf numFmtId="0" fontId="5" fillId="15" borderId="23" xfId="0" applyFont="1" applyFill="1" applyBorder="1" applyAlignment="1" applyProtection="1">
      <alignment horizontal="left" vertical="center" wrapText="1" indent="1"/>
      <protection locked="0"/>
    </xf>
    <xf numFmtId="165" fontId="5" fillId="15" borderId="24" xfId="0" applyNumberFormat="1" applyFont="1" applyFill="1" applyBorder="1" applyAlignment="1" applyProtection="1">
      <alignment vertical="center" wrapText="1"/>
      <protection locked="0"/>
    </xf>
    <xf numFmtId="165" fontId="5" fillId="15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15" borderId="34" xfId="0" applyFont="1" applyFill="1" applyBorder="1" applyAlignment="1" applyProtection="1">
      <alignment horizontal="left" vertical="center" wrapText="1" indent="1"/>
      <protection locked="0"/>
    </xf>
    <xf numFmtId="0" fontId="5" fillId="15" borderId="26" xfId="0" applyFont="1" applyFill="1" applyBorder="1" applyAlignment="1" applyProtection="1">
      <alignment horizontal="center" vertical="center" wrapText="1"/>
      <protection locked="0"/>
    </xf>
    <xf numFmtId="0" fontId="6" fillId="15" borderId="44" xfId="0" applyFont="1" applyFill="1" applyBorder="1" applyAlignment="1" applyProtection="1">
      <alignment horizontal="left" vertical="center" wrapText="1" indent="1"/>
      <protection locked="0"/>
    </xf>
    <xf numFmtId="0" fontId="5" fillId="15" borderId="27" xfId="0" applyFont="1" applyFill="1" applyBorder="1" applyAlignment="1" applyProtection="1">
      <alignment horizontal="center" vertical="center" wrapText="1"/>
      <protection locked="0"/>
    </xf>
    <xf numFmtId="0" fontId="6" fillId="15" borderId="15" xfId="0" applyFont="1" applyFill="1" applyBorder="1" applyAlignment="1" applyProtection="1">
      <alignment horizontal="left" vertical="center" wrapText="1" indent="1"/>
      <protection locked="0"/>
    </xf>
    <xf numFmtId="0" fontId="5" fillId="15" borderId="15" xfId="0" applyFont="1" applyFill="1" applyBorder="1" applyAlignment="1" applyProtection="1">
      <alignment horizontal="left" vertical="center" wrapText="1" indent="1"/>
      <protection locked="0"/>
    </xf>
    <xf numFmtId="0" fontId="5" fillId="15" borderId="28" xfId="0" applyFont="1" applyFill="1" applyBorder="1" applyAlignment="1" applyProtection="1">
      <alignment horizontal="center" vertical="center" wrapText="1"/>
      <protection locked="0"/>
    </xf>
    <xf numFmtId="0" fontId="5" fillId="19" borderId="24" xfId="0" applyFont="1" applyFill="1" applyBorder="1" applyAlignment="1" applyProtection="1">
      <alignment vertical="center" wrapText="1"/>
    </xf>
    <xf numFmtId="165" fontId="4" fillId="4" borderId="23" xfId="0" applyNumberFormat="1" applyFont="1" applyFill="1" applyBorder="1" applyAlignment="1">
      <alignment horizontal="right" vertical="center" wrapText="1"/>
    </xf>
    <xf numFmtId="165" fontId="25" fillId="4" borderId="23" xfId="0" applyNumberFormat="1" applyFont="1" applyFill="1" applyBorder="1" applyAlignment="1">
      <alignment horizontal="right" vertical="center" wrapText="1"/>
    </xf>
    <xf numFmtId="164" fontId="12" fillId="14" borderId="0" xfId="0" applyNumberFormat="1" applyFont="1" applyFill="1" applyAlignment="1">
      <alignment vertical="center"/>
    </xf>
    <xf numFmtId="0" fontId="0" fillId="18" borderId="42" xfId="0" applyFill="1" applyBorder="1" applyProtection="1"/>
    <xf numFmtId="0" fontId="0" fillId="18" borderId="51" xfId="0" applyFill="1" applyBorder="1" applyProtection="1"/>
    <xf numFmtId="0" fontId="0" fillId="9" borderId="0" xfId="0" applyFill="1" applyProtection="1"/>
    <xf numFmtId="0" fontId="21" fillId="10" borderId="33" xfId="0" applyFont="1" applyFill="1" applyBorder="1" applyAlignment="1" applyProtection="1"/>
    <xf numFmtId="0" fontId="21" fillId="11" borderId="33" xfId="0" applyFont="1" applyFill="1" applyBorder="1" applyAlignment="1" applyProtection="1"/>
    <xf numFmtId="0" fontId="0" fillId="11" borderId="33" xfId="0" applyFill="1" applyBorder="1" applyAlignment="1" applyProtection="1"/>
    <xf numFmtId="0" fontId="21" fillId="10" borderId="35" xfId="0" applyFont="1" applyFill="1" applyBorder="1" applyAlignment="1" applyProtection="1"/>
    <xf numFmtId="0" fontId="8" fillId="0" borderId="35" xfId="0" applyFont="1" applyFill="1" applyBorder="1" applyAlignment="1" applyProtection="1">
      <alignment vertical="center" wrapText="1"/>
    </xf>
    <xf numFmtId="0" fontId="0" fillId="0" borderId="36" xfId="0" applyBorder="1" applyAlignment="1" applyProtection="1">
      <alignment vertical="center"/>
    </xf>
    <xf numFmtId="0" fontId="0" fillId="0" borderId="33" xfId="0" applyFill="1" applyBorder="1" applyProtection="1"/>
    <xf numFmtId="0" fontId="17" fillId="14" borderId="0" xfId="0" applyFont="1" applyFill="1" applyAlignment="1" applyProtection="1">
      <alignment vertical="center"/>
    </xf>
    <xf numFmtId="165" fontId="0" fillId="9" borderId="0" xfId="0" applyNumberFormat="1" applyFill="1" applyProtection="1"/>
    <xf numFmtId="165" fontId="24" fillId="15" borderId="41" xfId="0" applyNumberFormat="1" applyFont="1" applyFill="1" applyBorder="1" applyAlignment="1" applyProtection="1">
      <protection locked="0"/>
    </xf>
    <xf numFmtId="165" fontId="24" fillId="15" borderId="33" xfId="0" applyNumberFormat="1" applyFont="1" applyFill="1" applyBorder="1" applyAlignment="1" applyProtection="1">
      <protection locked="0"/>
    </xf>
    <xf numFmtId="165" fontId="0" fillId="0" borderId="36" xfId="0" applyNumberFormat="1" applyBorder="1" applyAlignment="1" applyProtection="1">
      <alignment vertical="center"/>
    </xf>
    <xf numFmtId="165" fontId="17" fillId="14" borderId="0" xfId="0" applyNumberFormat="1" applyFont="1" applyFill="1" applyAlignment="1" applyProtection="1">
      <alignment vertical="center"/>
    </xf>
    <xf numFmtId="164" fontId="8" fillId="3" borderId="35" xfId="0" applyNumberFormat="1" applyFont="1" applyFill="1" applyBorder="1" applyAlignment="1" applyProtection="1">
      <alignment vertical="center" wrapText="1"/>
    </xf>
    <xf numFmtId="164" fontId="24" fillId="13" borderId="33" xfId="0" applyNumberFormat="1" applyFont="1" applyFill="1" applyBorder="1" applyAlignment="1" applyProtection="1"/>
    <xf numFmtId="164" fontId="0" fillId="6" borderId="33" xfId="0" applyNumberFormat="1" applyFill="1" applyBorder="1" applyProtection="1"/>
    <xf numFmtId="164" fontId="17" fillId="14" borderId="0" xfId="0" applyNumberFormat="1" applyFont="1" applyFill="1" applyAlignment="1" applyProtection="1">
      <alignment vertical="center"/>
    </xf>
    <xf numFmtId="165" fontId="14" fillId="9" borderId="33" xfId="0" applyNumberFormat="1" applyFont="1" applyFill="1" applyBorder="1" applyAlignment="1">
      <alignment horizontal="right" vertical="center"/>
    </xf>
    <xf numFmtId="164" fontId="5" fillId="13" borderId="29" xfId="0" applyNumberFormat="1" applyFont="1" applyFill="1" applyBorder="1" applyAlignment="1">
      <alignment horizontal="right" vertical="center"/>
    </xf>
    <xf numFmtId="164" fontId="5" fillId="13" borderId="30" xfId="0" applyNumberFormat="1" applyFont="1" applyFill="1" applyBorder="1" applyAlignment="1">
      <alignment horizontal="right" vertical="center"/>
    </xf>
    <xf numFmtId="164" fontId="5" fillId="13" borderId="31" xfId="0" applyNumberFormat="1" applyFont="1" applyFill="1" applyBorder="1" applyAlignment="1">
      <alignment horizontal="right" vertical="center"/>
    </xf>
    <xf numFmtId="164" fontId="8" fillId="17" borderId="17" xfId="0" applyNumberFormat="1" applyFont="1" applyFill="1" applyBorder="1" applyAlignment="1">
      <alignment horizontal="right" vertical="center"/>
    </xf>
    <xf numFmtId="164" fontId="8" fillId="17" borderId="10" xfId="0" applyNumberFormat="1" applyFont="1" applyFill="1" applyBorder="1" applyAlignment="1">
      <alignment horizontal="right" vertical="center"/>
    </xf>
    <xf numFmtId="164" fontId="0" fillId="13" borderId="18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8" fillId="5" borderId="10" xfId="0" applyNumberFormat="1" applyFont="1" applyFill="1" applyBorder="1" applyAlignment="1">
      <alignment horizontal="right" vertical="center"/>
    </xf>
    <xf numFmtId="165" fontId="28" fillId="0" borderId="0" xfId="0" applyNumberFormat="1" applyFont="1"/>
    <xf numFmtId="0" fontId="8" fillId="20" borderId="33" xfId="0" applyFont="1" applyFill="1" applyBorder="1" applyAlignment="1" applyProtection="1">
      <alignment horizontal="left" vertical="center"/>
    </xf>
    <xf numFmtId="0" fontId="8" fillId="20" borderId="35" xfId="0" applyFont="1" applyFill="1" applyBorder="1" applyAlignment="1" applyProtection="1">
      <alignment horizontal="left" vertical="center"/>
    </xf>
    <xf numFmtId="0" fontId="8" fillId="20" borderId="46" xfId="0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14" fillId="9" borderId="33" xfId="0" applyNumberFormat="1" applyFont="1" applyFill="1" applyBorder="1" applyAlignment="1">
      <alignment horizontal="right" vertical="center" wrapText="1"/>
    </xf>
    <xf numFmtId="165" fontId="27" fillId="13" borderId="33" xfId="0" applyNumberFormat="1" applyFont="1" applyFill="1" applyBorder="1" applyAlignment="1">
      <alignment horizontal="right" vertical="center"/>
    </xf>
    <xf numFmtId="164" fontId="14" fillId="8" borderId="33" xfId="0" applyNumberFormat="1" applyFont="1" applyFill="1" applyBorder="1" applyAlignment="1">
      <alignment horizontal="right" vertical="center"/>
    </xf>
    <xf numFmtId="8" fontId="8" fillId="5" borderId="19" xfId="0" applyNumberFormat="1" applyFont="1" applyFill="1" applyBorder="1" applyAlignment="1">
      <alignment horizontal="right" vertical="center"/>
    </xf>
    <xf numFmtId="165" fontId="4" fillId="4" borderId="24" xfId="0" applyNumberFormat="1" applyFont="1" applyFill="1" applyBorder="1" applyAlignment="1" applyProtection="1">
      <alignment horizontal="center" vertical="center" wrapText="1"/>
    </xf>
    <xf numFmtId="49" fontId="14" fillId="9" borderId="2" xfId="0" applyNumberFormat="1" applyFont="1" applyFill="1" applyBorder="1" applyAlignment="1" applyProtection="1">
      <alignment horizontal="center" vertical="center" wrapText="1"/>
    </xf>
    <xf numFmtId="165" fontId="5" fillId="15" borderId="58" xfId="0" applyNumberFormat="1" applyFont="1" applyFill="1" applyBorder="1" applyAlignment="1" applyProtection="1">
      <alignment horizontal="center" vertical="center" wrapText="1"/>
      <protection locked="0"/>
    </xf>
    <xf numFmtId="165" fontId="5" fillId="15" borderId="59" xfId="0" applyNumberFormat="1" applyFont="1" applyFill="1" applyBorder="1" applyAlignment="1" applyProtection="1">
      <alignment horizontal="center" vertical="center" wrapText="1"/>
      <protection locked="0"/>
    </xf>
    <xf numFmtId="165" fontId="5" fillId="15" borderId="6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/>
    <xf numFmtId="0" fontId="29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>
      <alignment horizontal="left" indent="2"/>
    </xf>
    <xf numFmtId="0" fontId="24" fillId="0" borderId="0" xfId="0" applyFont="1" applyProtection="1"/>
    <xf numFmtId="0" fontId="16" fillId="0" borderId="57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3" fillId="7" borderId="1" xfId="0" applyFont="1" applyFill="1" applyBorder="1" applyAlignment="1" applyProtection="1">
      <alignment vertical="center"/>
      <protection locked="0"/>
    </xf>
    <xf numFmtId="0" fontId="13" fillId="7" borderId="0" xfId="0" applyFont="1" applyFill="1" applyBorder="1" applyAlignment="1" applyProtection="1">
      <alignment vertical="center"/>
      <protection locked="0"/>
    </xf>
    <xf numFmtId="0" fontId="14" fillId="3" borderId="35" xfId="0" applyFont="1" applyFill="1" applyBorder="1" applyAlignment="1">
      <alignment horizontal="right" vertical="center" wrapText="1"/>
    </xf>
    <xf numFmtId="0" fontId="14" fillId="3" borderId="36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9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4" fillId="9" borderId="16" xfId="0" applyFont="1" applyFill="1" applyBorder="1" applyAlignment="1" applyProtection="1">
      <alignment horizontal="center" vertical="center" wrapText="1"/>
    </xf>
    <xf numFmtId="0" fontId="14" fillId="9" borderId="15" xfId="0" applyFont="1" applyFill="1" applyBorder="1" applyAlignment="1" applyProtection="1">
      <alignment horizontal="center" vertical="center" wrapText="1"/>
    </xf>
    <xf numFmtId="0" fontId="14" fillId="9" borderId="40" xfId="0" applyFont="1" applyFill="1" applyBorder="1" applyAlignment="1" applyProtection="1">
      <alignment horizontal="center" vertical="center" wrapText="1"/>
    </xf>
    <xf numFmtId="0" fontId="14" fillId="9" borderId="34" xfId="0" applyFont="1" applyFill="1" applyBorder="1" applyAlignment="1" applyProtection="1">
      <alignment horizontal="center" vertical="center" wrapText="1"/>
    </xf>
    <xf numFmtId="0" fontId="14" fillId="9" borderId="48" xfId="0" applyFont="1" applyFill="1" applyBorder="1" applyAlignment="1" applyProtection="1">
      <alignment horizontal="center" vertical="center" wrapText="1"/>
    </xf>
    <xf numFmtId="0" fontId="14" fillId="9" borderId="49" xfId="0" applyFont="1" applyFill="1" applyBorder="1" applyAlignment="1" applyProtection="1">
      <alignment horizontal="center" vertical="center" wrapText="1"/>
    </xf>
    <xf numFmtId="0" fontId="14" fillId="9" borderId="5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/>
    <xf numFmtId="0" fontId="0" fillId="0" borderId="0" xfId="0" applyFont="1" applyAlignment="1" applyProtection="1"/>
    <xf numFmtId="0" fontId="19" fillId="0" borderId="0" xfId="0" applyFont="1" applyAlignment="1" applyProtection="1"/>
    <xf numFmtId="0" fontId="14" fillId="9" borderId="21" xfId="0" applyFont="1" applyFill="1" applyBorder="1" applyAlignment="1" applyProtection="1">
      <alignment horizontal="center" vertical="center" wrapText="1"/>
    </xf>
    <xf numFmtId="0" fontId="14" fillId="9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8" xfId="0" applyBorder="1" applyAlignment="1" applyProtection="1">
      <alignment horizontal="right" vertical="center"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/>
    <xf numFmtId="0" fontId="17" fillId="8" borderId="0" xfId="0" applyFont="1" applyFill="1" applyAlignment="1">
      <alignment vertical="center"/>
    </xf>
    <xf numFmtId="0" fontId="20" fillId="9" borderId="20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2" fillId="9" borderId="14" xfId="0" applyFont="1" applyFill="1" applyBorder="1" applyAlignment="1">
      <alignment horizontal="center" vertical="center" wrapText="1"/>
    </xf>
    <xf numFmtId="0" fontId="14" fillId="9" borderId="21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0" fontId="14" fillId="9" borderId="29" xfId="0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22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vertical="center" wrapText="1"/>
    </xf>
    <xf numFmtId="0" fontId="12" fillId="9" borderId="11" xfId="0" applyFont="1" applyFill="1" applyBorder="1" applyAlignment="1">
      <alignment vertical="center" wrapText="1"/>
    </xf>
    <xf numFmtId="0" fontId="14" fillId="9" borderId="3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16" borderId="33" xfId="0" applyFont="1" applyFill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0" fontId="19" fillId="12" borderId="47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/>
    </xf>
    <xf numFmtId="0" fontId="8" fillId="9" borderId="47" xfId="0" applyFont="1" applyFill="1" applyBorder="1" applyAlignment="1" applyProtection="1">
      <alignment vertical="center" wrapText="1"/>
    </xf>
    <xf numFmtId="0" fontId="0" fillId="9" borderId="0" xfId="0" applyFill="1" applyAlignment="1" applyProtection="1"/>
    <xf numFmtId="0" fontId="17" fillId="8" borderId="0" xfId="0" applyFont="1" applyFill="1" applyAlignment="1" applyProtection="1">
      <alignment horizontal="left" vertical="center"/>
    </xf>
    <xf numFmtId="0" fontId="22" fillId="6" borderId="45" xfId="0" applyFont="1" applyFill="1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5" fillId="13" borderId="13" xfId="0" applyFont="1" applyFill="1" applyBorder="1" applyAlignment="1">
      <alignment vertical="center" wrapText="1"/>
    </xf>
    <xf numFmtId="0" fontId="18" fillId="13" borderId="17" xfId="0" applyFont="1" applyFill="1" applyBorder="1" applyAlignment="1">
      <alignment vertical="center"/>
    </xf>
    <xf numFmtId="0" fontId="14" fillId="8" borderId="52" xfId="0" applyFont="1" applyFill="1" applyBorder="1" applyAlignment="1">
      <alignment horizontal="center" vertical="center"/>
    </xf>
    <xf numFmtId="0" fontId="14" fillId="8" borderId="38" xfId="0" applyFont="1" applyFill="1" applyBorder="1" applyAlignment="1">
      <alignment horizontal="center" vertical="center"/>
    </xf>
    <xf numFmtId="0" fontId="14" fillId="8" borderId="3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909597</xdr:colOff>
      <xdr:row>4</xdr:row>
      <xdr:rowOff>171450</xdr:rowOff>
    </xdr:to>
    <xdr:pic>
      <xdr:nvPicPr>
        <xdr:cNvPr id="2" name="Image 1" descr="logo Région carré">
          <a:extLst>
            <a:ext uri="{FF2B5EF4-FFF2-40B4-BE49-F238E27FC236}">
              <a16:creationId xmlns:a16="http://schemas.microsoft.com/office/drawing/2014/main" id="{40FC6887-104C-46CB-A175-3044C6AA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9596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909597</xdr:colOff>
      <xdr:row>4</xdr:row>
      <xdr:rowOff>171450</xdr:rowOff>
    </xdr:to>
    <xdr:pic>
      <xdr:nvPicPr>
        <xdr:cNvPr id="4" name="Image 3" descr="logo Région carré">
          <a:extLst>
            <a:ext uri="{FF2B5EF4-FFF2-40B4-BE49-F238E27FC236}">
              <a16:creationId xmlns:a16="http://schemas.microsoft.com/office/drawing/2014/main" id="{E723447E-220F-4E6C-80C3-BD5229BF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642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909597</xdr:colOff>
      <xdr:row>4</xdr:row>
      <xdr:rowOff>171450</xdr:rowOff>
    </xdr:to>
    <xdr:pic>
      <xdr:nvPicPr>
        <xdr:cNvPr id="11" name="Image 10" descr="logo Région carré">
          <a:extLst>
            <a:ext uri="{FF2B5EF4-FFF2-40B4-BE49-F238E27FC236}">
              <a16:creationId xmlns:a16="http://schemas.microsoft.com/office/drawing/2014/main" id="{1CEE1590-0677-4016-8557-91633952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642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909597</xdr:colOff>
      <xdr:row>4</xdr:row>
      <xdr:rowOff>171450</xdr:rowOff>
    </xdr:to>
    <xdr:pic>
      <xdr:nvPicPr>
        <xdr:cNvPr id="5" name="Image 4" descr="logo Région carré">
          <a:extLst>
            <a:ext uri="{FF2B5EF4-FFF2-40B4-BE49-F238E27FC236}">
              <a16:creationId xmlns:a16="http://schemas.microsoft.com/office/drawing/2014/main" id="{ED7AEFFE-AC07-4833-AE06-3C35EC35C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642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909597</xdr:colOff>
      <xdr:row>4</xdr:row>
      <xdr:rowOff>171450</xdr:rowOff>
    </xdr:to>
    <xdr:pic>
      <xdr:nvPicPr>
        <xdr:cNvPr id="5" name="Image 4" descr="logo Région carré">
          <a:extLst>
            <a:ext uri="{FF2B5EF4-FFF2-40B4-BE49-F238E27FC236}">
              <a16:creationId xmlns:a16="http://schemas.microsoft.com/office/drawing/2014/main" id="{49C492A3-3303-46C5-BD64-9E1F5A934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642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0</xdr:col>
      <xdr:colOff>909597</xdr:colOff>
      <xdr:row>4</xdr:row>
      <xdr:rowOff>171450</xdr:rowOff>
    </xdr:to>
    <xdr:pic>
      <xdr:nvPicPr>
        <xdr:cNvPr id="5" name="Image 4" descr="logo Région carré">
          <a:extLst>
            <a:ext uri="{FF2B5EF4-FFF2-40B4-BE49-F238E27FC236}">
              <a16:creationId xmlns:a16="http://schemas.microsoft.com/office/drawing/2014/main" id="{E277C94E-CF96-4E91-9FBF-0653AC0E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90642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39777-B3EF-4D30-93E4-0A71BD3BD644}">
  <sheetPr>
    <pageSetUpPr fitToPage="1"/>
  </sheetPr>
  <dimension ref="A1:C60"/>
  <sheetViews>
    <sheetView tabSelected="1" workbookViewId="0">
      <selection activeCell="E9" sqref="E9"/>
    </sheetView>
  </sheetViews>
  <sheetFormatPr baseColWidth="10" defaultRowHeight="15" x14ac:dyDescent="0.25"/>
  <cols>
    <col min="1" max="1" width="24.140625" customWidth="1"/>
    <col min="2" max="2" width="39.5703125" customWidth="1"/>
    <col min="3" max="3" width="34.42578125" customWidth="1"/>
  </cols>
  <sheetData>
    <row r="1" spans="1:3" x14ac:dyDescent="0.25">
      <c r="B1" s="131" t="s">
        <v>94</v>
      </c>
      <c r="C1" s="132"/>
    </row>
    <row r="2" spans="1:3" x14ac:dyDescent="0.25">
      <c r="B2" s="132"/>
      <c r="C2" s="132"/>
    </row>
    <row r="4" spans="1:3" x14ac:dyDescent="0.25">
      <c r="B4" s="121" t="s">
        <v>79</v>
      </c>
      <c r="C4" s="120" t="s">
        <v>96</v>
      </c>
    </row>
    <row r="5" spans="1:3" x14ac:dyDescent="0.25">
      <c r="B5" s="121" t="s">
        <v>91</v>
      </c>
      <c r="C5" s="109"/>
    </row>
    <row r="6" spans="1:3" ht="12.75" hidden="1" customHeight="1" x14ac:dyDescent="0.25">
      <c r="B6" t="s">
        <v>78</v>
      </c>
      <c r="C6" s="109"/>
    </row>
    <row r="7" spans="1:3" x14ac:dyDescent="0.25">
      <c r="B7" s="12" t="s">
        <v>65</v>
      </c>
      <c r="C7" s="108" t="s">
        <v>90</v>
      </c>
    </row>
    <row r="8" spans="1:3" x14ac:dyDescent="0.25">
      <c r="B8" s="12" t="s">
        <v>66</v>
      </c>
      <c r="C8" s="108" t="s">
        <v>90</v>
      </c>
    </row>
    <row r="9" spans="1:3" x14ac:dyDescent="0.25">
      <c r="B9" s="12" t="s">
        <v>67</v>
      </c>
      <c r="C9" s="108" t="s">
        <v>90</v>
      </c>
    </row>
    <row r="10" spans="1:3" x14ac:dyDescent="0.25">
      <c r="B10" s="12" t="s">
        <v>83</v>
      </c>
      <c r="C10" s="108" t="s">
        <v>90</v>
      </c>
    </row>
    <row r="11" spans="1:3" x14ac:dyDescent="0.25">
      <c r="B11" s="12" t="s">
        <v>84</v>
      </c>
      <c r="C11" s="108" t="s">
        <v>90</v>
      </c>
    </row>
    <row r="12" spans="1:3" x14ac:dyDescent="0.25">
      <c r="B12" s="12" t="s">
        <v>85</v>
      </c>
      <c r="C12" s="108" t="s">
        <v>90</v>
      </c>
    </row>
    <row r="13" spans="1:3" ht="53.25" customHeight="1" x14ac:dyDescent="0.25">
      <c r="A13" s="133" t="s">
        <v>92</v>
      </c>
      <c r="B13" s="134"/>
      <c r="C13" s="134"/>
    </row>
    <row r="14" spans="1:3" s="18" customFormat="1" ht="25.5" customHeight="1" x14ac:dyDescent="0.25">
      <c r="A14" s="33" t="s">
        <v>60</v>
      </c>
      <c r="B14" s="33"/>
      <c r="C14" s="33"/>
    </row>
    <row r="15" spans="1:3" ht="24.95" customHeight="1" x14ac:dyDescent="0.25">
      <c r="A15" s="129" t="s">
        <v>32</v>
      </c>
      <c r="B15" s="130"/>
      <c r="C15" s="130"/>
    </row>
    <row r="16" spans="1:3" x14ac:dyDescent="0.25">
      <c r="A16" s="125" t="s">
        <v>33</v>
      </c>
      <c r="B16" s="126"/>
      <c r="C16" s="126"/>
    </row>
    <row r="17" spans="1:3" ht="29.45" customHeight="1" x14ac:dyDescent="0.25">
      <c r="A17" s="123" t="s">
        <v>15</v>
      </c>
      <c r="B17" s="124"/>
      <c r="C17" s="124"/>
    </row>
    <row r="18" spans="1:3" ht="25.5" x14ac:dyDescent="0.25">
      <c r="A18" s="17" t="s">
        <v>76</v>
      </c>
      <c r="B18" s="17" t="s">
        <v>64</v>
      </c>
      <c r="C18" s="23" t="s">
        <v>75</v>
      </c>
    </row>
    <row r="19" spans="1:3" x14ac:dyDescent="0.25">
      <c r="A19" s="46" t="s">
        <v>78</v>
      </c>
      <c r="B19" s="46" t="s">
        <v>21</v>
      </c>
      <c r="C19" s="44"/>
    </row>
    <row r="20" spans="1:3" x14ac:dyDescent="0.25">
      <c r="A20" s="46" t="s">
        <v>78</v>
      </c>
      <c r="B20" s="46" t="s">
        <v>21</v>
      </c>
      <c r="C20" s="44"/>
    </row>
    <row r="21" spans="1:3" x14ac:dyDescent="0.25">
      <c r="A21" s="46" t="s">
        <v>78</v>
      </c>
      <c r="B21" s="46" t="s">
        <v>21</v>
      </c>
      <c r="C21" s="44"/>
    </row>
    <row r="22" spans="1:3" x14ac:dyDescent="0.25">
      <c r="A22" s="46" t="s">
        <v>78</v>
      </c>
      <c r="B22" s="46" t="s">
        <v>21</v>
      </c>
      <c r="C22" s="44"/>
    </row>
    <row r="23" spans="1:3" x14ac:dyDescent="0.25">
      <c r="A23" s="46" t="s">
        <v>78</v>
      </c>
      <c r="B23" s="46" t="s">
        <v>21</v>
      </c>
      <c r="C23" s="44"/>
    </row>
    <row r="24" spans="1:3" x14ac:dyDescent="0.25">
      <c r="A24" s="46" t="s">
        <v>78</v>
      </c>
      <c r="B24" s="46" t="s">
        <v>21</v>
      </c>
      <c r="C24" s="44"/>
    </row>
    <row r="25" spans="1:3" x14ac:dyDescent="0.25">
      <c r="A25" s="46" t="s">
        <v>78</v>
      </c>
      <c r="B25" s="46" t="s">
        <v>21</v>
      </c>
      <c r="C25" s="44"/>
    </row>
    <row r="26" spans="1:3" x14ac:dyDescent="0.25">
      <c r="A26" s="46" t="s">
        <v>78</v>
      </c>
      <c r="B26" s="46" t="s">
        <v>21</v>
      </c>
      <c r="C26" s="44"/>
    </row>
    <row r="27" spans="1:3" x14ac:dyDescent="0.25">
      <c r="A27" s="46" t="s">
        <v>78</v>
      </c>
      <c r="B27" s="46" t="s">
        <v>21</v>
      </c>
      <c r="C27" s="44"/>
    </row>
    <row r="28" spans="1:3" x14ac:dyDescent="0.25">
      <c r="A28" s="46" t="s">
        <v>78</v>
      </c>
      <c r="B28" s="46" t="s">
        <v>21</v>
      </c>
      <c r="C28" s="44"/>
    </row>
    <row r="29" spans="1:3" x14ac:dyDescent="0.25">
      <c r="A29" s="46" t="s">
        <v>78</v>
      </c>
      <c r="B29" s="46" t="s">
        <v>21</v>
      </c>
      <c r="C29" s="44"/>
    </row>
    <row r="30" spans="1:3" x14ac:dyDescent="0.25">
      <c r="A30" s="46" t="s">
        <v>78</v>
      </c>
      <c r="B30" s="46" t="s">
        <v>21</v>
      </c>
      <c r="C30" s="44"/>
    </row>
    <row r="31" spans="1:3" x14ac:dyDescent="0.25">
      <c r="A31" s="46" t="s">
        <v>78</v>
      </c>
      <c r="B31" s="46" t="s">
        <v>21</v>
      </c>
      <c r="C31" s="44"/>
    </row>
    <row r="32" spans="1:3" x14ac:dyDescent="0.25">
      <c r="A32" s="46" t="s">
        <v>78</v>
      </c>
      <c r="B32" s="46" t="s">
        <v>21</v>
      </c>
      <c r="C32" s="44"/>
    </row>
    <row r="33" spans="1:3" x14ac:dyDescent="0.25">
      <c r="A33" s="46" t="s">
        <v>78</v>
      </c>
      <c r="B33" s="46" t="s">
        <v>21</v>
      </c>
      <c r="C33" s="44"/>
    </row>
    <row r="34" spans="1:3" x14ac:dyDescent="0.25">
      <c r="A34" s="46" t="s">
        <v>78</v>
      </c>
      <c r="B34" s="46" t="s">
        <v>21</v>
      </c>
      <c r="C34" s="44"/>
    </row>
    <row r="35" spans="1:3" x14ac:dyDescent="0.25">
      <c r="A35" s="46" t="s">
        <v>78</v>
      </c>
      <c r="B35" s="46" t="s">
        <v>21</v>
      </c>
      <c r="C35" s="44"/>
    </row>
    <row r="36" spans="1:3" x14ac:dyDescent="0.25">
      <c r="A36" s="46" t="s">
        <v>78</v>
      </c>
      <c r="B36" s="46" t="s">
        <v>21</v>
      </c>
      <c r="C36" s="44"/>
    </row>
    <row r="37" spans="1:3" x14ac:dyDescent="0.25">
      <c r="A37" s="46" t="s">
        <v>78</v>
      </c>
      <c r="B37" s="46" t="s">
        <v>21</v>
      </c>
      <c r="C37" s="44"/>
    </row>
    <row r="38" spans="1:3" x14ac:dyDescent="0.25">
      <c r="A38" s="46" t="s">
        <v>78</v>
      </c>
      <c r="B38" s="46" t="s">
        <v>21</v>
      </c>
      <c r="C38" s="44"/>
    </row>
    <row r="39" spans="1:3" x14ac:dyDescent="0.25">
      <c r="A39" s="46" t="s">
        <v>78</v>
      </c>
      <c r="B39" s="46" t="s">
        <v>21</v>
      </c>
      <c r="C39" s="44"/>
    </row>
    <row r="40" spans="1:3" x14ac:dyDescent="0.25">
      <c r="A40" s="46" t="s">
        <v>78</v>
      </c>
      <c r="B40" s="46" t="s">
        <v>21</v>
      </c>
      <c r="C40" s="44"/>
    </row>
    <row r="41" spans="1:3" x14ac:dyDescent="0.25">
      <c r="A41" s="46" t="s">
        <v>78</v>
      </c>
      <c r="B41" s="46" t="s">
        <v>21</v>
      </c>
      <c r="C41" s="44"/>
    </row>
    <row r="42" spans="1:3" x14ac:dyDescent="0.25">
      <c r="A42" s="46" t="s">
        <v>78</v>
      </c>
      <c r="B42" s="46" t="s">
        <v>21</v>
      </c>
      <c r="C42" s="44"/>
    </row>
    <row r="43" spans="1:3" x14ac:dyDescent="0.25">
      <c r="A43" s="46" t="s">
        <v>78</v>
      </c>
      <c r="B43" s="46" t="s">
        <v>21</v>
      </c>
      <c r="C43" s="44"/>
    </row>
    <row r="44" spans="1:3" x14ac:dyDescent="0.25">
      <c r="A44" s="46" t="s">
        <v>78</v>
      </c>
      <c r="B44" s="46" t="s">
        <v>21</v>
      </c>
      <c r="C44" s="44"/>
    </row>
    <row r="45" spans="1:3" x14ac:dyDescent="0.25">
      <c r="A45" s="46" t="s">
        <v>78</v>
      </c>
      <c r="B45" s="46" t="s">
        <v>21</v>
      </c>
      <c r="C45" s="44"/>
    </row>
    <row r="46" spans="1:3" x14ac:dyDescent="0.25">
      <c r="A46" s="46" t="s">
        <v>78</v>
      </c>
      <c r="B46" s="46" t="s">
        <v>21</v>
      </c>
      <c r="C46" s="44"/>
    </row>
    <row r="47" spans="1:3" x14ac:dyDescent="0.25">
      <c r="A47" s="46" t="s">
        <v>78</v>
      </c>
      <c r="B47" s="46" t="s">
        <v>21</v>
      </c>
      <c r="C47" s="44"/>
    </row>
    <row r="48" spans="1:3" x14ac:dyDescent="0.25">
      <c r="A48" s="46" t="s">
        <v>78</v>
      </c>
      <c r="B48" s="46" t="s">
        <v>21</v>
      </c>
      <c r="C48" s="44"/>
    </row>
    <row r="49" spans="1:3" x14ac:dyDescent="0.25">
      <c r="A49" s="46" t="s">
        <v>78</v>
      </c>
      <c r="B49" s="46" t="s">
        <v>21</v>
      </c>
      <c r="C49" s="44"/>
    </row>
    <row r="50" spans="1:3" x14ac:dyDescent="0.25">
      <c r="A50" s="46" t="s">
        <v>78</v>
      </c>
      <c r="B50" s="46" t="s">
        <v>21</v>
      </c>
      <c r="C50" s="44"/>
    </row>
    <row r="51" spans="1:3" x14ac:dyDescent="0.25">
      <c r="A51" s="46" t="s">
        <v>78</v>
      </c>
      <c r="B51" s="46" t="s">
        <v>21</v>
      </c>
      <c r="C51" s="44"/>
    </row>
    <row r="52" spans="1:3" x14ac:dyDescent="0.25">
      <c r="A52" s="46" t="s">
        <v>78</v>
      </c>
      <c r="B52" s="46" t="s">
        <v>21</v>
      </c>
      <c r="C52" s="44"/>
    </row>
    <row r="53" spans="1:3" x14ac:dyDescent="0.25">
      <c r="A53" s="46" t="s">
        <v>78</v>
      </c>
      <c r="B53" s="46" t="s">
        <v>21</v>
      </c>
      <c r="C53" s="44"/>
    </row>
    <row r="54" spans="1:3" x14ac:dyDescent="0.25">
      <c r="A54" s="46" t="s">
        <v>78</v>
      </c>
      <c r="B54" s="46" t="s">
        <v>21</v>
      </c>
      <c r="C54" s="44"/>
    </row>
    <row r="55" spans="1:3" x14ac:dyDescent="0.25">
      <c r="A55" s="46" t="s">
        <v>78</v>
      </c>
      <c r="B55" s="46" t="s">
        <v>21</v>
      </c>
      <c r="C55" s="44"/>
    </row>
    <row r="56" spans="1:3" x14ac:dyDescent="0.25">
      <c r="A56" s="46" t="s">
        <v>78</v>
      </c>
      <c r="B56" s="46" t="s">
        <v>21</v>
      </c>
      <c r="C56" s="44"/>
    </row>
    <row r="57" spans="1:3" x14ac:dyDescent="0.25">
      <c r="A57" s="46" t="s">
        <v>78</v>
      </c>
      <c r="B57" s="46" t="s">
        <v>21</v>
      </c>
      <c r="C57" s="44"/>
    </row>
    <row r="58" spans="1:3" x14ac:dyDescent="0.25">
      <c r="A58" s="46" t="s">
        <v>78</v>
      </c>
      <c r="B58" s="47" t="s">
        <v>21</v>
      </c>
      <c r="C58" s="45"/>
    </row>
    <row r="59" spans="1:3" x14ac:dyDescent="0.25">
      <c r="A59" s="127" t="s">
        <v>18</v>
      </c>
      <c r="B59" s="128"/>
      <c r="C59" s="43">
        <f>SUM(C19:C58)</f>
        <v>0</v>
      </c>
    </row>
    <row r="60" spans="1:3" x14ac:dyDescent="0.25">
      <c r="A60" s="6"/>
    </row>
  </sheetData>
  <sheetProtection algorithmName="SHA-512" hashValue="Fls5Dpg3ALqAAE2wymTI3k6+U/wv7Ha8UTZXu2fFv3AFtjVjFpX/SGgEIhHAq5vctFbwA952qyD584DyfvzkMw==" saltValue="6w5gq6Htvvh0DfMNEiBGZQ==" spinCount="100000" sheet="1" formatCells="0" formatColumns="0" formatRows="0" insertColumns="0" insertRows="0" deleteRows="0"/>
  <protectedRanges>
    <protectedRange sqref="C4:C12" name="Plage1"/>
  </protectedRanges>
  <mergeCells count="6">
    <mergeCell ref="A17:C17"/>
    <mergeCell ref="A16:C16"/>
    <mergeCell ref="A59:B59"/>
    <mergeCell ref="A15:C15"/>
    <mergeCell ref="B1:C2"/>
    <mergeCell ref="A13:C13"/>
  </mergeCells>
  <phoneticPr fontId="26" type="noConversion"/>
  <dataValidations count="1">
    <dataValidation type="list" allowBlank="1" showInputMessage="1" showErrorMessage="1" sqref="A19:A58" xr:uid="{DE5644A6-9455-42EF-A0F1-C8D62E12EDFA}">
      <formula1>$B$6:$B$12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959D1-1737-4E11-B90D-75EF46D97FB5}">
  <sheetPr>
    <pageSetUpPr fitToPage="1"/>
  </sheetPr>
  <dimension ref="A1:F61"/>
  <sheetViews>
    <sheetView topLeftCell="A16" workbookViewId="0">
      <selection activeCell="C17" sqref="C17:E18"/>
    </sheetView>
  </sheetViews>
  <sheetFormatPr baseColWidth="10" defaultRowHeight="15" x14ac:dyDescent="0.25"/>
  <cols>
    <col min="1" max="1" width="20.7109375" customWidth="1"/>
    <col min="2" max="2" width="40.7109375" customWidth="1"/>
    <col min="3" max="6" width="20.7109375" customWidth="1"/>
  </cols>
  <sheetData>
    <row r="1" spans="1:6" s="50" customFormat="1" x14ac:dyDescent="0.25">
      <c r="B1" s="135" t="s">
        <v>94</v>
      </c>
      <c r="C1" s="136"/>
    </row>
    <row r="2" spans="1:6" s="50" customFormat="1" x14ac:dyDescent="0.25">
      <c r="B2" s="136"/>
      <c r="C2" s="136"/>
    </row>
    <row r="3" spans="1:6" s="50" customFormat="1" x14ac:dyDescent="0.25"/>
    <row r="4" spans="1:6" s="50" customFormat="1" x14ac:dyDescent="0.25">
      <c r="B4" s="50" t="str">
        <f>'1-dépenses directes'!B4</f>
        <v xml:space="preserve">Projet : </v>
      </c>
      <c r="C4" s="122" t="str">
        <f>'1-dépenses directes'!C4</f>
        <v>NOM DU PROJET</v>
      </c>
      <c r="D4" s="48"/>
      <c r="E4" s="48"/>
      <c r="F4" s="48"/>
    </row>
    <row r="5" spans="1:6" s="50" customFormat="1" x14ac:dyDescent="0.25">
      <c r="C5" s="48"/>
      <c r="D5" s="48"/>
      <c r="E5" s="48"/>
      <c r="F5" s="48"/>
    </row>
    <row r="6" spans="1:6" s="50" customFormat="1" x14ac:dyDescent="0.25"/>
    <row r="7" spans="1:6" s="50" customFormat="1" x14ac:dyDescent="0.25">
      <c r="A7" s="52" t="s">
        <v>87</v>
      </c>
      <c r="B7" s="53"/>
      <c r="C7" s="53"/>
      <c r="D7" s="53"/>
      <c r="E7" s="53"/>
      <c r="F7" s="53"/>
    </row>
    <row r="8" spans="1:6" s="50" customFormat="1" x14ac:dyDescent="0.25">
      <c r="A8" s="53"/>
      <c r="B8" s="53"/>
      <c r="C8" s="53"/>
      <c r="D8" s="53"/>
      <c r="E8" s="53"/>
      <c r="F8" s="53"/>
    </row>
    <row r="9" spans="1:6" s="50" customFormat="1" x14ac:dyDescent="0.25">
      <c r="A9" s="53"/>
      <c r="B9" s="53"/>
      <c r="C9" s="53"/>
      <c r="D9" s="53"/>
      <c r="E9" s="53"/>
      <c r="F9" s="53"/>
    </row>
    <row r="10" spans="1:6" s="146" customFormat="1" x14ac:dyDescent="0.25">
      <c r="A10" s="145" t="s">
        <v>20</v>
      </c>
      <c r="B10" s="145"/>
      <c r="C10" s="145"/>
      <c r="D10" s="145"/>
      <c r="E10" s="145"/>
      <c r="F10" s="145"/>
    </row>
    <row r="11" spans="1:6" s="49" customFormat="1" ht="33.6" customHeight="1" thickBot="1" x14ac:dyDescent="0.3">
      <c r="A11" s="153" t="s">
        <v>17</v>
      </c>
      <c r="B11" s="154"/>
      <c r="C11" s="154"/>
      <c r="D11" s="154"/>
      <c r="E11" s="154"/>
      <c r="F11" s="154"/>
    </row>
    <row r="12" spans="1:6" s="50" customFormat="1" ht="25.5" customHeight="1" x14ac:dyDescent="0.25">
      <c r="A12" s="148" t="s">
        <v>77</v>
      </c>
      <c r="B12" s="137" t="s">
        <v>7</v>
      </c>
      <c r="C12" s="137" t="s">
        <v>46</v>
      </c>
      <c r="D12" s="137" t="s">
        <v>44</v>
      </c>
      <c r="E12" s="140" t="s">
        <v>45</v>
      </c>
      <c r="F12" s="141" t="s">
        <v>72</v>
      </c>
    </row>
    <row r="13" spans="1:6" s="50" customFormat="1" x14ac:dyDescent="0.25">
      <c r="A13" s="149"/>
      <c r="B13" s="138"/>
      <c r="C13" s="138"/>
      <c r="D13" s="138"/>
      <c r="E13" s="138"/>
      <c r="F13" s="142"/>
    </row>
    <row r="14" spans="1:6" s="50" customFormat="1" ht="15" customHeight="1" x14ac:dyDescent="0.25">
      <c r="A14" s="149"/>
      <c r="B14" s="138"/>
      <c r="C14" s="138"/>
      <c r="D14" s="138"/>
      <c r="E14" s="138"/>
      <c r="F14" s="142"/>
    </row>
    <row r="15" spans="1:6" s="50" customFormat="1" ht="38.25" customHeight="1" thickBot="1" x14ac:dyDescent="0.3">
      <c r="A15" s="149"/>
      <c r="B15" s="138"/>
      <c r="C15" s="139"/>
      <c r="D15" s="139"/>
      <c r="E15" s="139"/>
      <c r="F15" s="143"/>
    </row>
    <row r="16" spans="1:6" s="50" customFormat="1" ht="36" customHeight="1" thickBot="1" x14ac:dyDescent="0.3">
      <c r="A16" s="54"/>
      <c r="B16" s="55" t="s">
        <v>9</v>
      </c>
      <c r="C16" s="56" t="s">
        <v>10</v>
      </c>
      <c r="D16" s="56" t="s">
        <v>11</v>
      </c>
      <c r="E16" s="115" t="s">
        <v>12</v>
      </c>
      <c r="F16" s="57" t="s">
        <v>8</v>
      </c>
    </row>
    <row r="17" spans="1:6" s="50" customFormat="1" x14ac:dyDescent="0.25">
      <c r="A17" s="60" t="s">
        <v>78</v>
      </c>
      <c r="B17" s="61"/>
      <c r="C17" s="62"/>
      <c r="D17" s="63"/>
      <c r="E17" s="116"/>
      <c r="F17" s="114">
        <f>IFERROR((C17*(E17/D17)),0)</f>
        <v>0</v>
      </c>
    </row>
    <row r="18" spans="1:6" s="50" customFormat="1" x14ac:dyDescent="0.25">
      <c r="A18" s="60" t="s">
        <v>78</v>
      </c>
      <c r="B18" s="61"/>
      <c r="C18" s="62"/>
      <c r="D18" s="63"/>
      <c r="E18" s="117"/>
      <c r="F18" s="114">
        <f>IFERROR((C18*(E18/D18)),0)</f>
        <v>0</v>
      </c>
    </row>
    <row r="19" spans="1:6" s="50" customFormat="1" x14ac:dyDescent="0.25">
      <c r="A19" s="60" t="s">
        <v>78</v>
      </c>
      <c r="B19" s="61"/>
      <c r="C19" s="62"/>
      <c r="D19" s="63"/>
      <c r="E19" s="117"/>
      <c r="F19" s="114">
        <f t="shared" ref="F19:F56" si="0">IFERROR((C19*(E19/D19)),0)</f>
        <v>0</v>
      </c>
    </row>
    <row r="20" spans="1:6" s="50" customFormat="1" x14ac:dyDescent="0.25">
      <c r="A20" s="60" t="s">
        <v>78</v>
      </c>
      <c r="B20" s="61"/>
      <c r="C20" s="62"/>
      <c r="D20" s="63"/>
      <c r="E20" s="117"/>
      <c r="F20" s="114">
        <f t="shared" si="0"/>
        <v>0</v>
      </c>
    </row>
    <row r="21" spans="1:6" s="50" customFormat="1" x14ac:dyDescent="0.25">
      <c r="A21" s="60" t="s">
        <v>78</v>
      </c>
      <c r="B21" s="61"/>
      <c r="C21" s="62"/>
      <c r="D21" s="63"/>
      <c r="E21" s="117"/>
      <c r="F21" s="114">
        <f t="shared" si="0"/>
        <v>0</v>
      </c>
    </row>
    <row r="22" spans="1:6" s="50" customFormat="1" x14ac:dyDescent="0.25">
      <c r="A22" s="60" t="s">
        <v>78</v>
      </c>
      <c r="B22" s="61"/>
      <c r="C22" s="62"/>
      <c r="D22" s="63"/>
      <c r="E22" s="117"/>
      <c r="F22" s="114">
        <f t="shared" si="0"/>
        <v>0</v>
      </c>
    </row>
    <row r="23" spans="1:6" s="50" customFormat="1" x14ac:dyDescent="0.25">
      <c r="A23" s="60" t="s">
        <v>78</v>
      </c>
      <c r="B23" s="61"/>
      <c r="C23" s="62"/>
      <c r="D23" s="63"/>
      <c r="E23" s="117"/>
      <c r="F23" s="114">
        <f t="shared" si="0"/>
        <v>0</v>
      </c>
    </row>
    <row r="24" spans="1:6" s="50" customFormat="1" x14ac:dyDescent="0.25">
      <c r="A24" s="60" t="s">
        <v>78</v>
      </c>
      <c r="B24" s="61"/>
      <c r="C24" s="62"/>
      <c r="D24" s="63"/>
      <c r="E24" s="117"/>
      <c r="F24" s="114">
        <f t="shared" si="0"/>
        <v>0</v>
      </c>
    </row>
    <row r="25" spans="1:6" s="50" customFormat="1" x14ac:dyDescent="0.25">
      <c r="A25" s="60" t="s">
        <v>78</v>
      </c>
      <c r="B25" s="61"/>
      <c r="C25" s="62"/>
      <c r="D25" s="63"/>
      <c r="E25" s="117"/>
      <c r="F25" s="114">
        <f t="shared" si="0"/>
        <v>0</v>
      </c>
    </row>
    <row r="26" spans="1:6" s="50" customFormat="1" x14ac:dyDescent="0.25">
      <c r="A26" s="60" t="s">
        <v>78</v>
      </c>
      <c r="B26" s="61"/>
      <c r="C26" s="62"/>
      <c r="D26" s="63"/>
      <c r="E26" s="117"/>
      <c r="F26" s="114">
        <f t="shared" si="0"/>
        <v>0</v>
      </c>
    </row>
    <row r="27" spans="1:6" s="50" customFormat="1" x14ac:dyDescent="0.25">
      <c r="A27" s="60" t="s">
        <v>78</v>
      </c>
      <c r="B27" s="61"/>
      <c r="C27" s="62"/>
      <c r="D27" s="63"/>
      <c r="E27" s="117"/>
      <c r="F27" s="114">
        <f t="shared" si="0"/>
        <v>0</v>
      </c>
    </row>
    <row r="28" spans="1:6" s="50" customFormat="1" x14ac:dyDescent="0.25">
      <c r="A28" s="60" t="s">
        <v>78</v>
      </c>
      <c r="B28" s="61"/>
      <c r="C28" s="62"/>
      <c r="D28" s="63"/>
      <c r="E28" s="117"/>
      <c r="F28" s="114">
        <f>IFERROR((C28*(E28/D28)),0)</f>
        <v>0</v>
      </c>
    </row>
    <row r="29" spans="1:6" s="50" customFormat="1" x14ac:dyDescent="0.25">
      <c r="A29" s="60" t="s">
        <v>78</v>
      </c>
      <c r="B29" s="61"/>
      <c r="C29" s="62"/>
      <c r="D29" s="63"/>
      <c r="E29" s="117"/>
      <c r="F29" s="114">
        <f t="shared" ref="F29:F55" si="1">IFERROR((C29*(E29/D29)),0)</f>
        <v>0</v>
      </c>
    </row>
    <row r="30" spans="1:6" s="50" customFormat="1" x14ac:dyDescent="0.25">
      <c r="A30" s="60" t="s">
        <v>78</v>
      </c>
      <c r="B30" s="61"/>
      <c r="C30" s="62"/>
      <c r="D30" s="63"/>
      <c r="E30" s="117"/>
      <c r="F30" s="114">
        <f t="shared" si="1"/>
        <v>0</v>
      </c>
    </row>
    <row r="31" spans="1:6" s="50" customFormat="1" x14ac:dyDescent="0.25">
      <c r="A31" s="60" t="s">
        <v>78</v>
      </c>
      <c r="B31" s="61"/>
      <c r="C31" s="62"/>
      <c r="D31" s="63"/>
      <c r="E31" s="117"/>
      <c r="F31" s="114">
        <f t="shared" si="1"/>
        <v>0</v>
      </c>
    </row>
    <row r="32" spans="1:6" s="50" customFormat="1" x14ac:dyDescent="0.25">
      <c r="A32" s="60" t="s">
        <v>78</v>
      </c>
      <c r="B32" s="61"/>
      <c r="C32" s="62"/>
      <c r="D32" s="63"/>
      <c r="E32" s="117"/>
      <c r="F32" s="114">
        <f t="shared" si="1"/>
        <v>0</v>
      </c>
    </row>
    <row r="33" spans="1:6" s="50" customFormat="1" x14ac:dyDescent="0.25">
      <c r="A33" s="60" t="s">
        <v>78</v>
      </c>
      <c r="B33" s="61"/>
      <c r="C33" s="62"/>
      <c r="D33" s="63"/>
      <c r="E33" s="117"/>
      <c r="F33" s="114">
        <f t="shared" si="1"/>
        <v>0</v>
      </c>
    </row>
    <row r="34" spans="1:6" s="50" customFormat="1" x14ac:dyDescent="0.25">
      <c r="A34" s="60" t="s">
        <v>78</v>
      </c>
      <c r="B34" s="61"/>
      <c r="C34" s="62"/>
      <c r="D34" s="63"/>
      <c r="E34" s="117"/>
      <c r="F34" s="114">
        <f t="shared" si="1"/>
        <v>0</v>
      </c>
    </row>
    <row r="35" spans="1:6" s="50" customFormat="1" x14ac:dyDescent="0.25">
      <c r="A35" s="60" t="s">
        <v>78</v>
      </c>
      <c r="B35" s="61"/>
      <c r="C35" s="62"/>
      <c r="D35" s="63"/>
      <c r="E35" s="117"/>
      <c r="F35" s="114">
        <f t="shared" si="1"/>
        <v>0</v>
      </c>
    </row>
    <row r="36" spans="1:6" s="50" customFormat="1" x14ac:dyDescent="0.25">
      <c r="A36" s="60" t="s">
        <v>78</v>
      </c>
      <c r="B36" s="61"/>
      <c r="C36" s="62"/>
      <c r="D36" s="63"/>
      <c r="E36" s="117"/>
      <c r="F36" s="114">
        <f>IFERROR((C36*(E36/D36)),0)</f>
        <v>0</v>
      </c>
    </row>
    <row r="37" spans="1:6" s="50" customFormat="1" x14ac:dyDescent="0.25">
      <c r="A37" s="60" t="s">
        <v>78</v>
      </c>
      <c r="B37" s="61"/>
      <c r="C37" s="62"/>
      <c r="D37" s="63"/>
      <c r="E37" s="117"/>
      <c r="F37" s="114">
        <f t="shared" ref="F37:F45" si="2">IFERROR((C37*(E37/D37)),0)</f>
        <v>0</v>
      </c>
    </row>
    <row r="38" spans="1:6" s="50" customFormat="1" x14ac:dyDescent="0.25">
      <c r="A38" s="60" t="s">
        <v>78</v>
      </c>
      <c r="B38" s="61"/>
      <c r="C38" s="62"/>
      <c r="D38" s="63"/>
      <c r="E38" s="117"/>
      <c r="F38" s="114">
        <f t="shared" si="2"/>
        <v>0</v>
      </c>
    </row>
    <row r="39" spans="1:6" s="50" customFormat="1" x14ac:dyDescent="0.25">
      <c r="A39" s="60" t="s">
        <v>78</v>
      </c>
      <c r="B39" s="61"/>
      <c r="C39" s="62"/>
      <c r="D39" s="63"/>
      <c r="E39" s="117"/>
      <c r="F39" s="114">
        <f t="shared" si="2"/>
        <v>0</v>
      </c>
    </row>
    <row r="40" spans="1:6" s="50" customFormat="1" x14ac:dyDescent="0.25">
      <c r="A40" s="60" t="s">
        <v>78</v>
      </c>
      <c r="B40" s="61"/>
      <c r="C40" s="62"/>
      <c r="D40" s="63"/>
      <c r="E40" s="117"/>
      <c r="F40" s="114">
        <f t="shared" si="2"/>
        <v>0</v>
      </c>
    </row>
    <row r="41" spans="1:6" s="50" customFormat="1" x14ac:dyDescent="0.25">
      <c r="A41" s="60" t="s">
        <v>78</v>
      </c>
      <c r="B41" s="61"/>
      <c r="C41" s="62"/>
      <c r="D41" s="63"/>
      <c r="E41" s="117"/>
      <c r="F41" s="114">
        <f t="shared" si="2"/>
        <v>0</v>
      </c>
    </row>
    <row r="42" spans="1:6" s="50" customFormat="1" x14ac:dyDescent="0.25">
      <c r="A42" s="60" t="s">
        <v>78</v>
      </c>
      <c r="B42" s="61"/>
      <c r="C42" s="62"/>
      <c r="D42" s="63"/>
      <c r="E42" s="117"/>
      <c r="F42" s="114">
        <f t="shared" si="2"/>
        <v>0</v>
      </c>
    </row>
    <row r="43" spans="1:6" s="50" customFormat="1" x14ac:dyDescent="0.25">
      <c r="A43" s="60" t="s">
        <v>78</v>
      </c>
      <c r="B43" s="61"/>
      <c r="C43" s="62"/>
      <c r="D43" s="63"/>
      <c r="E43" s="117"/>
      <c r="F43" s="114">
        <f t="shared" si="2"/>
        <v>0</v>
      </c>
    </row>
    <row r="44" spans="1:6" s="50" customFormat="1" x14ac:dyDescent="0.25">
      <c r="A44" s="60" t="s">
        <v>78</v>
      </c>
      <c r="B44" s="61"/>
      <c r="C44" s="62"/>
      <c r="D44" s="63"/>
      <c r="E44" s="117"/>
      <c r="F44" s="114">
        <f t="shared" si="2"/>
        <v>0</v>
      </c>
    </row>
    <row r="45" spans="1:6" s="50" customFormat="1" x14ac:dyDescent="0.25">
      <c r="A45" s="60" t="s">
        <v>78</v>
      </c>
      <c r="B45" s="61"/>
      <c r="C45" s="62"/>
      <c r="D45" s="63"/>
      <c r="E45" s="117"/>
      <c r="F45" s="114">
        <f t="shared" si="2"/>
        <v>0</v>
      </c>
    </row>
    <row r="46" spans="1:6" s="50" customFormat="1" x14ac:dyDescent="0.25">
      <c r="A46" s="60" t="s">
        <v>78</v>
      </c>
      <c r="B46" s="61"/>
      <c r="C46" s="62"/>
      <c r="D46" s="63"/>
      <c r="E46" s="117"/>
      <c r="F46" s="114">
        <f>IFERROR((C46*(E46/D46)),0)</f>
        <v>0</v>
      </c>
    </row>
    <row r="47" spans="1:6" s="50" customFormat="1" x14ac:dyDescent="0.25">
      <c r="A47" s="60" t="s">
        <v>78</v>
      </c>
      <c r="B47" s="61"/>
      <c r="C47" s="62"/>
      <c r="D47" s="63"/>
      <c r="E47" s="117"/>
      <c r="F47" s="114">
        <f t="shared" ref="F47:F53" si="3">IFERROR((C47*(E47/D47)),0)</f>
        <v>0</v>
      </c>
    </row>
    <row r="48" spans="1:6" s="50" customFormat="1" x14ac:dyDescent="0.25">
      <c r="A48" s="60" t="s">
        <v>78</v>
      </c>
      <c r="B48" s="61"/>
      <c r="C48" s="62"/>
      <c r="D48" s="63"/>
      <c r="E48" s="117"/>
      <c r="F48" s="114">
        <f t="shared" si="3"/>
        <v>0</v>
      </c>
    </row>
    <row r="49" spans="1:6" s="50" customFormat="1" x14ac:dyDescent="0.25">
      <c r="A49" s="60" t="s">
        <v>78</v>
      </c>
      <c r="B49" s="61"/>
      <c r="C49" s="62"/>
      <c r="D49" s="63"/>
      <c r="E49" s="117"/>
      <c r="F49" s="114">
        <f t="shared" si="3"/>
        <v>0</v>
      </c>
    </row>
    <row r="50" spans="1:6" s="50" customFormat="1" x14ac:dyDescent="0.25">
      <c r="A50" s="60" t="s">
        <v>78</v>
      </c>
      <c r="B50" s="61"/>
      <c r="C50" s="62"/>
      <c r="D50" s="63"/>
      <c r="E50" s="117"/>
      <c r="F50" s="114">
        <f t="shared" si="3"/>
        <v>0</v>
      </c>
    </row>
    <row r="51" spans="1:6" s="50" customFormat="1" x14ac:dyDescent="0.25">
      <c r="A51" s="60" t="s">
        <v>78</v>
      </c>
      <c r="B51" s="61"/>
      <c r="C51" s="62"/>
      <c r="D51" s="63"/>
      <c r="E51" s="117"/>
      <c r="F51" s="114">
        <f t="shared" si="3"/>
        <v>0</v>
      </c>
    </row>
    <row r="52" spans="1:6" s="50" customFormat="1" x14ac:dyDescent="0.25">
      <c r="A52" s="60" t="s">
        <v>78</v>
      </c>
      <c r="B52" s="61"/>
      <c r="C52" s="62"/>
      <c r="D52" s="63"/>
      <c r="E52" s="117"/>
      <c r="F52" s="114">
        <f t="shared" si="3"/>
        <v>0</v>
      </c>
    </row>
    <row r="53" spans="1:6" s="50" customFormat="1" x14ac:dyDescent="0.25">
      <c r="A53" s="60" t="s">
        <v>78</v>
      </c>
      <c r="B53" s="61"/>
      <c r="C53" s="62"/>
      <c r="D53" s="63"/>
      <c r="E53" s="117"/>
      <c r="F53" s="114">
        <f t="shared" si="3"/>
        <v>0</v>
      </c>
    </row>
    <row r="54" spans="1:6" s="50" customFormat="1" x14ac:dyDescent="0.25">
      <c r="A54" s="60" t="s">
        <v>78</v>
      </c>
      <c r="B54" s="61"/>
      <c r="C54" s="62"/>
      <c r="D54" s="63"/>
      <c r="E54" s="117"/>
      <c r="F54" s="114">
        <f t="shared" si="1"/>
        <v>0</v>
      </c>
    </row>
    <row r="55" spans="1:6" s="50" customFormat="1" x14ac:dyDescent="0.25">
      <c r="A55" s="60" t="s">
        <v>78</v>
      </c>
      <c r="B55" s="61"/>
      <c r="C55" s="62"/>
      <c r="D55" s="63"/>
      <c r="E55" s="117"/>
      <c r="F55" s="114">
        <f t="shared" si="1"/>
        <v>0</v>
      </c>
    </row>
    <row r="56" spans="1:6" s="50" customFormat="1" ht="15.75" thickBot="1" x14ac:dyDescent="0.3">
      <c r="A56" s="60" t="s">
        <v>78</v>
      </c>
      <c r="B56" s="61"/>
      <c r="C56" s="62"/>
      <c r="D56" s="63"/>
      <c r="E56" s="118"/>
      <c r="F56" s="114">
        <f t="shared" si="0"/>
        <v>0</v>
      </c>
    </row>
    <row r="57" spans="1:6" s="50" customFormat="1" ht="15.75" thickBot="1" x14ac:dyDescent="0.3">
      <c r="A57" s="150" t="s">
        <v>18</v>
      </c>
      <c r="B57" s="151"/>
      <c r="C57" s="151"/>
      <c r="D57" s="151"/>
      <c r="E57" s="152"/>
      <c r="F57" s="58">
        <f>SUM(F17:F56)</f>
        <v>0</v>
      </c>
    </row>
    <row r="58" spans="1:6" s="50" customFormat="1" ht="5.25" customHeight="1" x14ac:dyDescent="0.25">
      <c r="A58" s="147"/>
      <c r="B58" s="147"/>
      <c r="C58" s="147"/>
      <c r="D58" s="147"/>
      <c r="E58" s="147"/>
      <c r="F58" s="59"/>
    </row>
    <row r="59" spans="1:6" s="50" customFormat="1" ht="54" customHeight="1" x14ac:dyDescent="0.25">
      <c r="A59" s="144" t="s">
        <v>61</v>
      </c>
      <c r="B59" s="144"/>
      <c r="C59" s="144"/>
      <c r="D59" s="144"/>
      <c r="E59" s="144"/>
      <c r="F59" s="144"/>
    </row>
    <row r="60" spans="1:6" s="50" customFormat="1" x14ac:dyDescent="0.25">
      <c r="A60" s="50" t="s">
        <v>42</v>
      </c>
      <c r="B60" s="51"/>
      <c r="C60" s="51"/>
      <c r="D60" s="51"/>
      <c r="E60" s="51"/>
      <c r="F60" s="51"/>
    </row>
    <row r="61" spans="1:6" s="50" customFormat="1" x14ac:dyDescent="0.25">
      <c r="A61" s="50" t="s">
        <v>43</v>
      </c>
    </row>
  </sheetData>
  <sheetProtection algorithmName="SHA-512" hashValue="w9q31BuGfMuIrv+pVRUtz56qlkCWFq9X0K0241ut+JWF5DRyPCWdK+yJznpgqL8WE6qcmkiLSit6QMwQZ3lpew==" saltValue="I4bk4yUM6pWJqcil3bgMdA==" spinCount="100000" sheet="1" formatCells="0" formatColumns="0" formatRows="0" insertColumns="0" insertRows="0" deleteRows="0" autoFilter="0"/>
  <mergeCells count="12">
    <mergeCell ref="A59:F59"/>
    <mergeCell ref="A10:XFD10"/>
    <mergeCell ref="A58:E58"/>
    <mergeCell ref="B12:B15"/>
    <mergeCell ref="A12:A15"/>
    <mergeCell ref="A57:E57"/>
    <mergeCell ref="A11:F11"/>
    <mergeCell ref="B1:C2"/>
    <mergeCell ref="D12:D15"/>
    <mergeCell ref="E12:E15"/>
    <mergeCell ref="C12:C15"/>
    <mergeCell ref="F12:F1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C16 D16:E1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4EFBED-E577-407F-80A8-750A5B597184}">
          <x14:formula1>
            <xm:f>'1-dépenses directes'!$B$6:$B$12</xm:f>
          </x14:formula1>
          <xm:sqref>A17:A56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DC3F0-5D2B-42B6-AA88-716B770F4CB1}">
  <sheetPr>
    <pageSetUpPr fitToPage="1"/>
  </sheetPr>
  <dimension ref="A1:E56"/>
  <sheetViews>
    <sheetView topLeftCell="A8" workbookViewId="0">
      <selection activeCell="A15" sqref="A15"/>
    </sheetView>
  </sheetViews>
  <sheetFormatPr baseColWidth="10" defaultRowHeight="15" x14ac:dyDescent="0.25"/>
  <cols>
    <col min="1" max="5" width="20.5703125" customWidth="1"/>
  </cols>
  <sheetData>
    <row r="1" spans="1:5" x14ac:dyDescent="0.25">
      <c r="B1" s="131" t="s">
        <v>94</v>
      </c>
      <c r="C1" s="132"/>
      <c r="D1" s="155"/>
    </row>
    <row r="2" spans="1:5" x14ac:dyDescent="0.25">
      <c r="B2" s="132"/>
      <c r="C2" s="132"/>
      <c r="D2" s="155"/>
    </row>
    <row r="4" spans="1:5" x14ac:dyDescent="0.25">
      <c r="B4" t="str">
        <f>'1-dépenses directes'!B4</f>
        <v xml:space="preserve">Projet : </v>
      </c>
      <c r="C4" s="122" t="str">
        <f>'1-dépenses directes'!C4</f>
        <v>NOM DU PROJET</v>
      </c>
      <c r="D4" s="48"/>
      <c r="E4" s="48"/>
    </row>
    <row r="5" spans="1:5" x14ac:dyDescent="0.25">
      <c r="C5" s="48"/>
      <c r="D5" s="48"/>
      <c r="E5" s="48"/>
    </row>
    <row r="6" spans="1:5" x14ac:dyDescent="0.25">
      <c r="A6" s="156" t="s">
        <v>16</v>
      </c>
      <c r="B6" s="156"/>
      <c r="C6" s="156"/>
      <c r="D6" s="156"/>
      <c r="E6" s="156"/>
    </row>
    <row r="7" spans="1:5" x14ac:dyDescent="0.25">
      <c r="A7" s="156"/>
      <c r="B7" s="156"/>
      <c r="C7" s="156"/>
      <c r="D7" s="156"/>
      <c r="E7" s="156"/>
    </row>
    <row r="8" spans="1:5" x14ac:dyDescent="0.25">
      <c r="A8" s="156"/>
      <c r="B8" s="156"/>
      <c r="C8" s="156"/>
      <c r="D8" s="156"/>
      <c r="E8" s="156"/>
    </row>
    <row r="9" spans="1:5" ht="15.75" thickBot="1" x14ac:dyDescent="0.3"/>
    <row r="10" spans="1:5" ht="15" customHeight="1" x14ac:dyDescent="0.25">
      <c r="A10" s="157" t="s">
        <v>77</v>
      </c>
      <c r="B10" s="160" t="s">
        <v>7</v>
      </c>
      <c r="C10" s="168" t="s">
        <v>14</v>
      </c>
      <c r="D10" s="162" t="s">
        <v>62</v>
      </c>
      <c r="E10" s="165" t="s">
        <v>73</v>
      </c>
    </row>
    <row r="11" spans="1:5" x14ac:dyDescent="0.25">
      <c r="A11" s="158"/>
      <c r="B11" s="161"/>
      <c r="C11" s="169"/>
      <c r="D11" s="163"/>
      <c r="E11" s="166"/>
    </row>
    <row r="12" spans="1:5" x14ac:dyDescent="0.25">
      <c r="A12" s="158"/>
      <c r="B12" s="161"/>
      <c r="C12" s="170" t="s">
        <v>93</v>
      </c>
      <c r="D12" s="163"/>
      <c r="E12" s="166"/>
    </row>
    <row r="13" spans="1:5" ht="48.75" customHeight="1" thickBot="1" x14ac:dyDescent="0.3">
      <c r="A13" s="158"/>
      <c r="B13" s="161"/>
      <c r="C13" s="169"/>
      <c r="D13" s="164"/>
      <c r="E13" s="167"/>
    </row>
    <row r="14" spans="1:5" ht="39" customHeight="1" thickBot="1" x14ac:dyDescent="0.3">
      <c r="A14" s="159"/>
      <c r="B14" s="24" t="s">
        <v>9</v>
      </c>
      <c r="C14" s="27" t="s">
        <v>10</v>
      </c>
      <c r="D14" s="25" t="s">
        <v>11</v>
      </c>
      <c r="E14" s="26" t="s">
        <v>13</v>
      </c>
    </row>
    <row r="15" spans="1:5" x14ac:dyDescent="0.25">
      <c r="A15" s="64" t="s">
        <v>78</v>
      </c>
      <c r="B15" s="61"/>
      <c r="C15" s="71">
        <v>11.52</v>
      </c>
      <c r="D15" s="65"/>
      <c r="E15" s="72">
        <f>C15*(D15)</f>
        <v>0</v>
      </c>
    </row>
    <row r="16" spans="1:5" x14ac:dyDescent="0.25">
      <c r="A16" s="66" t="s">
        <v>78</v>
      </c>
      <c r="B16" s="61"/>
      <c r="C16" s="71">
        <v>11.52</v>
      </c>
      <c r="D16" s="67"/>
      <c r="E16" s="72">
        <f t="shared" ref="E16:E54" si="0">C16*(D16)</f>
        <v>0</v>
      </c>
    </row>
    <row r="17" spans="1:5" x14ac:dyDescent="0.25">
      <c r="A17" s="66" t="s">
        <v>78</v>
      </c>
      <c r="B17" s="61"/>
      <c r="C17" s="71">
        <v>11.52</v>
      </c>
      <c r="D17" s="67"/>
      <c r="E17" s="72">
        <f t="shared" si="0"/>
        <v>0</v>
      </c>
    </row>
    <row r="18" spans="1:5" x14ac:dyDescent="0.25">
      <c r="A18" s="66" t="s">
        <v>78</v>
      </c>
      <c r="B18" s="61"/>
      <c r="C18" s="71">
        <v>11.52</v>
      </c>
      <c r="D18" s="67"/>
      <c r="E18" s="72">
        <f t="shared" si="0"/>
        <v>0</v>
      </c>
    </row>
    <row r="19" spans="1:5" x14ac:dyDescent="0.25">
      <c r="A19" s="66" t="s">
        <v>78</v>
      </c>
      <c r="B19" s="61"/>
      <c r="C19" s="71">
        <v>11.52</v>
      </c>
      <c r="D19" s="67"/>
      <c r="E19" s="72">
        <f t="shared" si="0"/>
        <v>0</v>
      </c>
    </row>
    <row r="20" spans="1:5" x14ac:dyDescent="0.25">
      <c r="A20" s="66" t="s">
        <v>78</v>
      </c>
      <c r="B20" s="61"/>
      <c r="C20" s="71">
        <v>11.52</v>
      </c>
      <c r="D20" s="67"/>
      <c r="E20" s="73">
        <f t="shared" si="0"/>
        <v>0</v>
      </c>
    </row>
    <row r="21" spans="1:5" x14ac:dyDescent="0.25">
      <c r="A21" s="66" t="s">
        <v>78</v>
      </c>
      <c r="B21" s="61"/>
      <c r="C21" s="71">
        <v>11.52</v>
      </c>
      <c r="D21" s="67"/>
      <c r="E21" s="72">
        <f t="shared" si="0"/>
        <v>0</v>
      </c>
    </row>
    <row r="22" spans="1:5" x14ac:dyDescent="0.25">
      <c r="A22" s="66" t="s">
        <v>78</v>
      </c>
      <c r="B22" s="61"/>
      <c r="C22" s="71">
        <v>11.52</v>
      </c>
      <c r="D22" s="67"/>
      <c r="E22" s="72">
        <f t="shared" si="0"/>
        <v>0</v>
      </c>
    </row>
    <row r="23" spans="1:5" x14ac:dyDescent="0.25">
      <c r="A23" s="66" t="s">
        <v>78</v>
      </c>
      <c r="B23" s="61"/>
      <c r="C23" s="71">
        <v>11.52</v>
      </c>
      <c r="D23" s="67"/>
      <c r="E23" s="72">
        <f t="shared" si="0"/>
        <v>0</v>
      </c>
    </row>
    <row r="24" spans="1:5" x14ac:dyDescent="0.25">
      <c r="A24" s="66" t="s">
        <v>78</v>
      </c>
      <c r="B24" s="61"/>
      <c r="C24" s="71">
        <v>11.52</v>
      </c>
      <c r="D24" s="67"/>
      <c r="E24" s="72">
        <f t="shared" si="0"/>
        <v>0</v>
      </c>
    </row>
    <row r="25" spans="1:5" x14ac:dyDescent="0.25">
      <c r="A25" s="66" t="s">
        <v>78</v>
      </c>
      <c r="B25" s="61"/>
      <c r="C25" s="71">
        <v>11.52</v>
      </c>
      <c r="D25" s="67"/>
      <c r="E25" s="72">
        <f t="shared" ref="E25:E42" si="1">C25*(D25)</f>
        <v>0</v>
      </c>
    </row>
    <row r="26" spans="1:5" x14ac:dyDescent="0.25">
      <c r="A26" s="66" t="s">
        <v>78</v>
      </c>
      <c r="B26" s="61"/>
      <c r="C26" s="71">
        <v>11.52</v>
      </c>
      <c r="D26" s="67"/>
      <c r="E26" s="72">
        <f t="shared" si="1"/>
        <v>0</v>
      </c>
    </row>
    <row r="27" spans="1:5" x14ac:dyDescent="0.25">
      <c r="A27" s="66" t="s">
        <v>78</v>
      </c>
      <c r="B27" s="61"/>
      <c r="C27" s="71">
        <v>11.52</v>
      </c>
      <c r="D27" s="67"/>
      <c r="E27" s="72">
        <f t="shared" si="1"/>
        <v>0</v>
      </c>
    </row>
    <row r="28" spans="1:5" x14ac:dyDescent="0.25">
      <c r="A28" s="66" t="s">
        <v>78</v>
      </c>
      <c r="B28" s="61"/>
      <c r="C28" s="71">
        <v>11.52</v>
      </c>
      <c r="D28" s="67"/>
      <c r="E28" s="72">
        <f t="shared" si="1"/>
        <v>0</v>
      </c>
    </row>
    <row r="29" spans="1:5" x14ac:dyDescent="0.25">
      <c r="A29" s="66" t="s">
        <v>78</v>
      </c>
      <c r="B29" s="61"/>
      <c r="C29" s="71">
        <v>11.52</v>
      </c>
      <c r="D29" s="67"/>
      <c r="E29" s="73">
        <f t="shared" si="1"/>
        <v>0</v>
      </c>
    </row>
    <row r="30" spans="1:5" x14ac:dyDescent="0.25">
      <c r="A30" s="66" t="s">
        <v>78</v>
      </c>
      <c r="B30" s="61"/>
      <c r="C30" s="71">
        <v>11.52</v>
      </c>
      <c r="D30" s="67"/>
      <c r="E30" s="72">
        <f t="shared" si="1"/>
        <v>0</v>
      </c>
    </row>
    <row r="31" spans="1:5" x14ac:dyDescent="0.25">
      <c r="A31" s="66" t="s">
        <v>78</v>
      </c>
      <c r="B31" s="61"/>
      <c r="C31" s="71">
        <v>11.52</v>
      </c>
      <c r="D31" s="67"/>
      <c r="E31" s="72">
        <f t="shared" si="1"/>
        <v>0</v>
      </c>
    </row>
    <row r="32" spans="1:5" x14ac:dyDescent="0.25">
      <c r="A32" s="66" t="s">
        <v>78</v>
      </c>
      <c r="B32" s="61"/>
      <c r="C32" s="71">
        <v>11.52</v>
      </c>
      <c r="D32" s="67"/>
      <c r="E32" s="72">
        <f t="shared" si="1"/>
        <v>0</v>
      </c>
    </row>
    <row r="33" spans="1:5" x14ac:dyDescent="0.25">
      <c r="A33" s="66" t="s">
        <v>78</v>
      </c>
      <c r="B33" s="61"/>
      <c r="C33" s="71">
        <v>11.52</v>
      </c>
      <c r="D33" s="67"/>
      <c r="E33" s="72">
        <f t="shared" si="1"/>
        <v>0</v>
      </c>
    </row>
    <row r="34" spans="1:5" x14ac:dyDescent="0.25">
      <c r="A34" s="66" t="s">
        <v>78</v>
      </c>
      <c r="B34" s="61"/>
      <c r="C34" s="71">
        <v>11.52</v>
      </c>
      <c r="D34" s="67"/>
      <c r="E34" s="72">
        <f t="shared" si="1"/>
        <v>0</v>
      </c>
    </row>
    <row r="35" spans="1:5" x14ac:dyDescent="0.25">
      <c r="A35" s="66" t="s">
        <v>78</v>
      </c>
      <c r="B35" s="61"/>
      <c r="C35" s="71">
        <v>11.52</v>
      </c>
      <c r="D35" s="67"/>
      <c r="E35" s="72">
        <f t="shared" si="1"/>
        <v>0</v>
      </c>
    </row>
    <row r="36" spans="1:5" x14ac:dyDescent="0.25">
      <c r="A36" s="66" t="s">
        <v>78</v>
      </c>
      <c r="B36" s="61"/>
      <c r="C36" s="71">
        <v>11.52</v>
      </c>
      <c r="D36" s="67"/>
      <c r="E36" s="72">
        <f t="shared" si="1"/>
        <v>0</v>
      </c>
    </row>
    <row r="37" spans="1:5" x14ac:dyDescent="0.25">
      <c r="A37" s="66" t="s">
        <v>78</v>
      </c>
      <c r="B37" s="61"/>
      <c r="C37" s="71">
        <v>11.52</v>
      </c>
      <c r="D37" s="67"/>
      <c r="E37" s="72">
        <f t="shared" si="1"/>
        <v>0</v>
      </c>
    </row>
    <row r="38" spans="1:5" x14ac:dyDescent="0.25">
      <c r="A38" s="66" t="s">
        <v>78</v>
      </c>
      <c r="B38" s="61"/>
      <c r="C38" s="71">
        <v>11.52</v>
      </c>
      <c r="D38" s="67"/>
      <c r="E38" s="73">
        <f t="shared" si="1"/>
        <v>0</v>
      </c>
    </row>
    <row r="39" spans="1:5" x14ac:dyDescent="0.25">
      <c r="A39" s="66" t="s">
        <v>78</v>
      </c>
      <c r="B39" s="61"/>
      <c r="C39" s="71">
        <v>11.52</v>
      </c>
      <c r="D39" s="67"/>
      <c r="E39" s="72">
        <f t="shared" si="1"/>
        <v>0</v>
      </c>
    </row>
    <row r="40" spans="1:5" x14ac:dyDescent="0.25">
      <c r="A40" s="66" t="s">
        <v>78</v>
      </c>
      <c r="B40" s="61"/>
      <c r="C40" s="71">
        <v>11.52</v>
      </c>
      <c r="D40" s="67"/>
      <c r="E40" s="72">
        <f t="shared" si="1"/>
        <v>0</v>
      </c>
    </row>
    <row r="41" spans="1:5" x14ac:dyDescent="0.25">
      <c r="A41" s="66" t="s">
        <v>78</v>
      </c>
      <c r="B41" s="61"/>
      <c r="C41" s="71">
        <v>11.52</v>
      </c>
      <c r="D41" s="67"/>
      <c r="E41" s="72">
        <f t="shared" si="1"/>
        <v>0</v>
      </c>
    </row>
    <row r="42" spans="1:5" x14ac:dyDescent="0.25">
      <c r="A42" s="66" t="s">
        <v>78</v>
      </c>
      <c r="B42" s="61"/>
      <c r="C42" s="71">
        <v>11.52</v>
      </c>
      <c r="D42" s="67"/>
      <c r="E42" s="72">
        <f t="shared" si="1"/>
        <v>0</v>
      </c>
    </row>
    <row r="43" spans="1:5" x14ac:dyDescent="0.25">
      <c r="A43" s="66" t="s">
        <v>78</v>
      </c>
      <c r="B43" s="61"/>
      <c r="C43" s="71">
        <v>11.52</v>
      </c>
      <c r="D43" s="67"/>
      <c r="E43" s="72">
        <f t="shared" ref="E43:E53" si="2">C43*(D43)</f>
        <v>0</v>
      </c>
    </row>
    <row r="44" spans="1:5" x14ac:dyDescent="0.25">
      <c r="A44" s="66" t="s">
        <v>78</v>
      </c>
      <c r="B44" s="61"/>
      <c r="C44" s="71">
        <v>11.52</v>
      </c>
      <c r="D44" s="67"/>
      <c r="E44" s="72">
        <f t="shared" si="2"/>
        <v>0</v>
      </c>
    </row>
    <row r="45" spans="1:5" x14ac:dyDescent="0.25">
      <c r="A45" s="66" t="s">
        <v>78</v>
      </c>
      <c r="B45" s="61"/>
      <c r="C45" s="71">
        <v>11.52</v>
      </c>
      <c r="D45" s="67"/>
      <c r="E45" s="72">
        <f t="shared" si="2"/>
        <v>0</v>
      </c>
    </row>
    <row r="46" spans="1:5" x14ac:dyDescent="0.25">
      <c r="A46" s="66" t="s">
        <v>78</v>
      </c>
      <c r="B46" s="61"/>
      <c r="C46" s="71">
        <v>11.52</v>
      </c>
      <c r="D46" s="67"/>
      <c r="E46" s="72">
        <f t="shared" si="2"/>
        <v>0</v>
      </c>
    </row>
    <row r="47" spans="1:5" x14ac:dyDescent="0.25">
      <c r="A47" s="66" t="s">
        <v>78</v>
      </c>
      <c r="B47" s="61"/>
      <c r="C47" s="71">
        <v>11.52</v>
      </c>
      <c r="D47" s="67"/>
      <c r="E47" s="73">
        <f t="shared" si="2"/>
        <v>0</v>
      </c>
    </row>
    <row r="48" spans="1:5" x14ac:dyDescent="0.25">
      <c r="A48" s="66" t="s">
        <v>78</v>
      </c>
      <c r="B48" s="61"/>
      <c r="C48" s="71">
        <v>11.52</v>
      </c>
      <c r="D48" s="67"/>
      <c r="E48" s="72">
        <f t="shared" si="2"/>
        <v>0</v>
      </c>
    </row>
    <row r="49" spans="1:5" x14ac:dyDescent="0.25">
      <c r="A49" s="66" t="s">
        <v>78</v>
      </c>
      <c r="B49" s="61"/>
      <c r="C49" s="71">
        <v>11.52</v>
      </c>
      <c r="D49" s="67"/>
      <c r="E49" s="72">
        <f t="shared" si="2"/>
        <v>0</v>
      </c>
    </row>
    <row r="50" spans="1:5" x14ac:dyDescent="0.25">
      <c r="A50" s="66" t="s">
        <v>78</v>
      </c>
      <c r="B50" s="61"/>
      <c r="C50" s="71">
        <v>11.52</v>
      </c>
      <c r="D50" s="67"/>
      <c r="E50" s="72">
        <f t="shared" si="2"/>
        <v>0</v>
      </c>
    </row>
    <row r="51" spans="1:5" x14ac:dyDescent="0.25">
      <c r="A51" s="66" t="s">
        <v>78</v>
      </c>
      <c r="B51" s="61"/>
      <c r="C51" s="71">
        <v>11.52</v>
      </c>
      <c r="D51" s="67"/>
      <c r="E51" s="72">
        <f t="shared" ref="E51:E52" si="3">C51*(D51)</f>
        <v>0</v>
      </c>
    </row>
    <row r="52" spans="1:5" x14ac:dyDescent="0.25">
      <c r="A52" s="66" t="s">
        <v>78</v>
      </c>
      <c r="B52" s="61"/>
      <c r="C52" s="71">
        <v>11.52</v>
      </c>
      <c r="D52" s="67"/>
      <c r="E52" s="72">
        <f t="shared" si="3"/>
        <v>0</v>
      </c>
    </row>
    <row r="53" spans="1:5" x14ac:dyDescent="0.25">
      <c r="A53" s="66" t="s">
        <v>78</v>
      </c>
      <c r="B53" s="61"/>
      <c r="C53" s="71">
        <v>11.52</v>
      </c>
      <c r="D53" s="67"/>
      <c r="E53" s="72">
        <f t="shared" si="2"/>
        <v>0</v>
      </c>
    </row>
    <row r="54" spans="1:5" ht="15.75" thickBot="1" x14ac:dyDescent="0.3">
      <c r="A54" s="68" t="s">
        <v>78</v>
      </c>
      <c r="B54" s="69"/>
      <c r="C54" s="71">
        <v>11.52</v>
      </c>
      <c r="D54" s="70"/>
      <c r="E54" s="72">
        <f t="shared" si="0"/>
        <v>0</v>
      </c>
    </row>
    <row r="55" spans="1:5" x14ac:dyDescent="0.25">
      <c r="A55" s="8" t="s">
        <v>18</v>
      </c>
      <c r="B55" s="9"/>
      <c r="C55" s="9"/>
      <c r="D55" s="9">
        <f>SUM(D15:D54)</f>
        <v>0</v>
      </c>
      <c r="E55" s="74">
        <f>SUM(E15:E54)</f>
        <v>0</v>
      </c>
    </row>
    <row r="56" spans="1:5" x14ac:dyDescent="0.25">
      <c r="A56" t="s">
        <v>63</v>
      </c>
    </row>
  </sheetData>
  <sheetProtection sheet="1" formatCells="0" formatColumns="0" formatRows="0" insertColumns="0" insertRows="0" deleteRows="0" autoFilter="0"/>
  <mergeCells count="8">
    <mergeCell ref="B1:D2"/>
    <mergeCell ref="A6:E8"/>
    <mergeCell ref="A10:A14"/>
    <mergeCell ref="B10:B13"/>
    <mergeCell ref="D10:D13"/>
    <mergeCell ref="E10:E13"/>
    <mergeCell ref="C10:C11"/>
    <mergeCell ref="C12:C13"/>
  </mergeCells>
  <pageMargins left="0.70866141732283472" right="0.70866141732283472" top="0.74803149606299213" bottom="0.74803149606299213" header="0.31496062992125984" footer="0.31496062992125984"/>
  <pageSetup paperSize="9" scale="83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D3FF06-FE7F-47A5-A722-A0251BB46670}">
          <x14:formula1>
            <xm:f>'1-dépenses directes'!$B$6:$B$12</xm:f>
          </x14:formula1>
          <xm:sqref>A15:A54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00CE5-0226-43F3-919A-24574565E583}">
  <sheetPr>
    <pageSetUpPr fitToPage="1"/>
  </sheetPr>
  <dimension ref="A1:H18"/>
  <sheetViews>
    <sheetView workbookViewId="0">
      <selection activeCell="H16" sqref="H16"/>
    </sheetView>
  </sheetViews>
  <sheetFormatPr baseColWidth="10" defaultRowHeight="15" x14ac:dyDescent="0.25"/>
  <cols>
    <col min="1" max="2" width="25.7109375" customWidth="1"/>
    <col min="3" max="6" width="25.7109375" style="22" customWidth="1"/>
    <col min="7" max="7" width="25.7109375" customWidth="1"/>
    <col min="8" max="8" width="15.42578125" customWidth="1"/>
  </cols>
  <sheetData>
    <row r="1" spans="1:8" x14ac:dyDescent="0.25">
      <c r="B1" s="131" t="s">
        <v>94</v>
      </c>
      <c r="C1" s="132"/>
      <c r="D1" s="28"/>
      <c r="E1" s="28"/>
      <c r="F1" s="28"/>
    </row>
    <row r="2" spans="1:8" x14ac:dyDescent="0.25">
      <c r="B2" s="132"/>
      <c r="C2" s="132"/>
      <c r="D2" s="28"/>
      <c r="E2" s="28"/>
      <c r="F2" s="28"/>
    </row>
    <row r="3" spans="1:8" x14ac:dyDescent="0.25">
      <c r="C3"/>
      <c r="D3"/>
      <c r="E3"/>
      <c r="F3"/>
    </row>
    <row r="4" spans="1:8" x14ac:dyDescent="0.25">
      <c r="B4" t="str">
        <f>'1-dépenses directes'!B4</f>
        <v xml:space="preserve">Projet : </v>
      </c>
      <c r="C4" s="119" t="str">
        <f>'1-dépenses directes'!C4</f>
        <v>NOM DU PROJET</v>
      </c>
      <c r="D4"/>
      <c r="E4"/>
      <c r="F4"/>
    </row>
    <row r="5" spans="1:8" x14ac:dyDescent="0.25">
      <c r="C5"/>
      <c r="D5"/>
      <c r="E5"/>
      <c r="F5"/>
    </row>
    <row r="6" spans="1:8" x14ac:dyDescent="0.25">
      <c r="A6" s="172" t="s">
        <v>88</v>
      </c>
      <c r="B6" s="172"/>
      <c r="C6" s="172"/>
      <c r="D6" s="172"/>
      <c r="E6" s="172"/>
      <c r="F6" s="172"/>
      <c r="G6" s="172"/>
      <c r="H6" s="172"/>
    </row>
    <row r="7" spans="1:8" x14ac:dyDescent="0.25">
      <c r="A7" s="172"/>
      <c r="B7" s="172"/>
      <c r="C7" s="172"/>
      <c r="D7" s="172"/>
      <c r="E7" s="172"/>
      <c r="F7" s="172"/>
      <c r="G7" s="172"/>
      <c r="H7" s="172"/>
    </row>
    <row r="8" spans="1:8" x14ac:dyDescent="0.25">
      <c r="A8" s="172"/>
      <c r="B8" s="172"/>
      <c r="C8" s="172"/>
      <c r="D8" s="172"/>
      <c r="E8" s="172"/>
      <c r="F8" s="172"/>
      <c r="G8" s="172"/>
      <c r="H8" s="172"/>
    </row>
    <row r="10" spans="1:8" x14ac:dyDescent="0.25">
      <c r="A10" s="173" t="s">
        <v>30</v>
      </c>
      <c r="B10" s="174"/>
      <c r="C10" s="174"/>
      <c r="D10" s="174"/>
      <c r="E10" s="174"/>
      <c r="F10" s="174"/>
      <c r="G10" s="174"/>
      <c r="H10" s="174"/>
    </row>
    <row r="11" spans="1:8" x14ac:dyDescent="0.25">
      <c r="A11" s="13" t="s">
        <v>52</v>
      </c>
      <c r="B11" s="171" t="s">
        <v>65</v>
      </c>
      <c r="C11" s="171" t="s">
        <v>66</v>
      </c>
      <c r="D11" s="171" t="s">
        <v>67</v>
      </c>
      <c r="E11" s="171" t="s">
        <v>83</v>
      </c>
      <c r="F11" s="171" t="s">
        <v>84</v>
      </c>
      <c r="G11" s="171" t="s">
        <v>85</v>
      </c>
      <c r="H11" s="171" t="s">
        <v>18</v>
      </c>
    </row>
    <row r="12" spans="1:8" x14ac:dyDescent="0.25">
      <c r="A12" s="13" t="s">
        <v>31</v>
      </c>
      <c r="B12" s="171"/>
      <c r="C12" s="171"/>
      <c r="D12" s="171"/>
      <c r="E12" s="171"/>
      <c r="F12" s="171"/>
      <c r="G12" s="171"/>
      <c r="H12" s="171"/>
    </row>
    <row r="13" spans="1:8" ht="23.25" customHeight="1" x14ac:dyDescent="0.25">
      <c r="A13" s="40" t="s">
        <v>64</v>
      </c>
      <c r="B13" s="111">
        <f>SUMIF('1-dépenses directes'!A19:A58,'1-dépenses directes'!B7,'1-dépenses directes'!C19:C58)</f>
        <v>0</v>
      </c>
      <c r="C13" s="111">
        <f>SUMIF('1-dépenses directes'!A19:A58,'1-dépenses directes'!B8,'1-dépenses directes'!C19:C58)</f>
        <v>0</v>
      </c>
      <c r="D13" s="111">
        <f>SUMIF('1-dépenses directes'!A19:A58,'1-dépenses directes'!B9,'1-dépenses directes'!C19:C58)</f>
        <v>0</v>
      </c>
      <c r="E13" s="111">
        <f>SUMIF('1-dépenses directes'!A19:A58,'1-dépenses directes'!B10,'1-dépenses directes'!C19:C58)</f>
        <v>0</v>
      </c>
      <c r="F13" s="111">
        <f>SUMIF('1-dépenses directes'!A19:A58,'1-dépenses directes'!B11,'1-dépenses directes'!C19:C58)</f>
        <v>0</v>
      </c>
      <c r="G13" s="111">
        <f>SUMIF('1-dépenses directes'!A19:A58,'1-dépenses directes'!B12,'1-dépenses directes'!C19:C58)</f>
        <v>0</v>
      </c>
      <c r="H13" s="111">
        <f>SUM(B13:G13)</f>
        <v>0</v>
      </c>
    </row>
    <row r="14" spans="1:8" ht="22.5" customHeight="1" x14ac:dyDescent="0.25">
      <c r="A14" s="7" t="s">
        <v>89</v>
      </c>
      <c r="B14" s="111">
        <f>SUMIF('2-dépenses de personnel'!A17:A56,'1-dépenses directes'!B7,'2-dépenses de personnel'!F17:F56)</f>
        <v>0</v>
      </c>
      <c r="C14" s="111">
        <f>SUMIF('2-dépenses de personnel'!A17:A56,'1-dépenses directes'!B8,'2-dépenses de personnel'!F17:F56)</f>
        <v>0</v>
      </c>
      <c r="D14" s="111">
        <f>SUMIF('2-dépenses de personnel'!A17:A56,'1-dépenses directes'!B9,'2-dépenses de personnel'!F17:F56)</f>
        <v>0</v>
      </c>
      <c r="E14" s="111">
        <f>SUMIF('2-dépenses de personnel'!A17:A56,'1-dépenses directes'!B10,'2-dépenses de personnel'!F17:F56)</f>
        <v>0</v>
      </c>
      <c r="F14" s="111">
        <f>SUMIF('2-dépenses de personnel'!A17:A56,'1-dépenses directes'!B11,'2-dépenses de personnel'!F17:F56)</f>
        <v>0</v>
      </c>
      <c r="G14" s="111">
        <f>SUMIF('2-dépenses de personnel'!A17:A56,'1-dépenses directes'!B12,'2-dépenses de personnel'!F17:F56)</f>
        <v>0</v>
      </c>
      <c r="H14" s="111">
        <f t="shared" ref="H14:H16" si="0">SUM(B14:G14)</f>
        <v>0</v>
      </c>
    </row>
    <row r="15" spans="1:8" ht="22.5" customHeight="1" x14ac:dyDescent="0.25">
      <c r="A15" s="13" t="s">
        <v>40</v>
      </c>
      <c r="B15" s="110">
        <f>B14*0.15</f>
        <v>0</v>
      </c>
      <c r="C15" s="110">
        <f t="shared" ref="C15:G15" si="1">C14*0.15</f>
        <v>0</v>
      </c>
      <c r="D15" s="110">
        <f t="shared" si="1"/>
        <v>0</v>
      </c>
      <c r="E15" s="110">
        <f t="shared" si="1"/>
        <v>0</v>
      </c>
      <c r="F15" s="110">
        <f t="shared" si="1"/>
        <v>0</v>
      </c>
      <c r="G15" s="110">
        <f t="shared" si="1"/>
        <v>0</v>
      </c>
      <c r="H15" s="110">
        <f t="shared" si="0"/>
        <v>0</v>
      </c>
    </row>
    <row r="16" spans="1:8" ht="24.75" customHeight="1" x14ac:dyDescent="0.25">
      <c r="A16" s="14" t="s">
        <v>6</v>
      </c>
      <c r="B16" s="95">
        <f>SUMIF('3-bénévolat'!A15:A54,'1-dépenses directes'!B7,'3-bénévolat'!E15:E54)</f>
        <v>0</v>
      </c>
      <c r="C16" s="95">
        <f>SUMIF('3-bénévolat'!A15:A54,'1-dépenses directes'!B8,'3-bénévolat'!E15:E54)</f>
        <v>0</v>
      </c>
      <c r="D16" s="95">
        <f>SUMIF('3-bénévolat'!A15:A54,'1-dépenses directes'!B9,'3-bénévolat'!E15:E54)</f>
        <v>0</v>
      </c>
      <c r="E16" s="95">
        <f>SUMIF('3-bénévolat'!A15:A54,'1-dépenses directes'!B10,'3-bénévolat'!E15:E54)</f>
        <v>0</v>
      </c>
      <c r="F16" s="95">
        <f>SUMIF('3-bénévolat'!A15:A54,'1-dépenses directes'!B11,'3-bénévolat'!E15:E54)</f>
        <v>0</v>
      </c>
      <c r="G16" s="95">
        <f>SUMIF('3-bénévolat'!A15:A54,'1-dépenses directes'!B12,'3-bénévolat'!E15:E54)</f>
        <v>0</v>
      </c>
      <c r="H16" s="95">
        <f t="shared" si="0"/>
        <v>0</v>
      </c>
    </row>
    <row r="17" spans="1:8" ht="27" customHeight="1" x14ac:dyDescent="0.25">
      <c r="A17" s="42" t="s">
        <v>18</v>
      </c>
      <c r="B17" s="112">
        <f>SUM(B13:B16)</f>
        <v>0</v>
      </c>
      <c r="C17" s="112">
        <f t="shared" ref="C17:G17" si="2">SUM(C13:C16)</f>
        <v>0</v>
      </c>
      <c r="D17" s="112">
        <f>SUM(D13:D16)</f>
        <v>0</v>
      </c>
      <c r="E17" s="112">
        <f t="shared" si="2"/>
        <v>0</v>
      </c>
      <c r="F17" s="112">
        <f t="shared" si="2"/>
        <v>0</v>
      </c>
      <c r="G17" s="112">
        <f t="shared" si="2"/>
        <v>0</v>
      </c>
      <c r="H17" s="112">
        <f>SUM(B17:G17)</f>
        <v>0</v>
      </c>
    </row>
    <row r="18" spans="1:8" x14ac:dyDescent="0.25">
      <c r="H18" s="104"/>
    </row>
  </sheetData>
  <sheetProtection algorithmName="SHA-512" hashValue="tvhYj95IIC2MMpQfobuXXg44ykfvm6jfsTqOEkpwdlOjsJ8htO0aKcMXo+7LgEjngzycpd3io9M1Ilwwx+qR7Q==" saltValue="9ui4RQzwW3G91LHz13WU+w==" spinCount="100000" sheet="1" formatCells="0" formatColumns="0" formatRows="0"/>
  <mergeCells count="10">
    <mergeCell ref="B1:C2"/>
    <mergeCell ref="B11:B12"/>
    <mergeCell ref="C11:C12"/>
    <mergeCell ref="G11:G12"/>
    <mergeCell ref="D11:D12"/>
    <mergeCell ref="E11:E12"/>
    <mergeCell ref="F11:F12"/>
    <mergeCell ref="A6:H8"/>
    <mergeCell ref="A10:H10"/>
    <mergeCell ref="H11:H12"/>
  </mergeCells>
  <pageMargins left="0.7" right="0.7" top="0.75" bottom="0.75" header="0.3" footer="0.3"/>
  <pageSetup paperSize="9" scale="67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10338-F9B4-4E1A-9B6B-9DF1328A3F9E}">
  <sheetPr>
    <pageSetUpPr fitToPage="1"/>
  </sheetPr>
  <dimension ref="A1:N29"/>
  <sheetViews>
    <sheetView workbookViewId="0">
      <selection activeCell="C24" sqref="C24"/>
    </sheetView>
  </sheetViews>
  <sheetFormatPr baseColWidth="10" defaultRowHeight="15" x14ac:dyDescent="0.25"/>
  <cols>
    <col min="1" max="1" width="30.7109375" customWidth="1"/>
    <col min="2" max="2" width="16.140625" customWidth="1"/>
    <col min="3" max="4" width="15.7109375" customWidth="1"/>
    <col min="5" max="5" width="14.140625" customWidth="1"/>
    <col min="6" max="6" width="15.7109375" customWidth="1"/>
    <col min="7" max="7" width="14.140625" customWidth="1"/>
    <col min="8" max="8" width="15.7109375" customWidth="1"/>
    <col min="9" max="9" width="14.140625" customWidth="1"/>
    <col min="10" max="10" width="15.7109375" customWidth="1"/>
    <col min="11" max="12" width="14.140625" customWidth="1"/>
    <col min="13" max="13" width="14.42578125" customWidth="1"/>
    <col min="14" max="14" width="30.7109375" customWidth="1"/>
    <col min="15" max="15" width="2.7109375" customWidth="1"/>
  </cols>
  <sheetData>
    <row r="1" spans="1:14" ht="15" customHeight="1" x14ac:dyDescent="0.25">
      <c r="A1" s="50"/>
      <c r="B1" s="135" t="s">
        <v>94</v>
      </c>
      <c r="C1" s="135"/>
      <c r="D1" s="135"/>
      <c r="E1" s="135"/>
      <c r="F1" s="50"/>
      <c r="G1" s="50"/>
      <c r="H1" s="50"/>
      <c r="I1" s="50"/>
      <c r="J1" s="50"/>
      <c r="K1" s="50"/>
      <c r="L1" s="50"/>
      <c r="M1" s="50"/>
      <c r="N1" s="50"/>
    </row>
    <row r="2" spans="1:14" x14ac:dyDescent="0.25">
      <c r="A2" s="50"/>
      <c r="B2" s="135"/>
      <c r="C2" s="135"/>
      <c r="D2" s="135"/>
      <c r="E2" s="135"/>
      <c r="F2" s="50"/>
      <c r="G2" s="50"/>
      <c r="H2" s="50"/>
      <c r="I2" s="50"/>
      <c r="J2" s="50"/>
      <c r="K2" s="50"/>
      <c r="L2" s="50"/>
      <c r="M2" s="50"/>
      <c r="N2" s="50"/>
    </row>
    <row r="3" spans="1:14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x14ac:dyDescent="0.25">
      <c r="A4" s="50"/>
      <c r="B4" s="50" t="str">
        <f>'1-dépenses directes'!B4</f>
        <v xml:space="preserve">Projet : </v>
      </c>
      <c r="C4" s="122" t="str">
        <f>'1-dépenses directes'!C4</f>
        <v>NOM DU PROJET</v>
      </c>
      <c r="D4" s="48"/>
      <c r="E4" s="48"/>
      <c r="F4" s="48"/>
      <c r="G4" s="48"/>
      <c r="H4" s="48"/>
      <c r="I4" s="50"/>
      <c r="J4" s="50"/>
      <c r="K4" s="50"/>
      <c r="L4" s="50"/>
      <c r="M4" s="50"/>
      <c r="N4" s="50"/>
    </row>
    <row r="5" spans="1:14" x14ac:dyDescent="0.25">
      <c r="A5" s="50"/>
      <c r="B5" s="50"/>
      <c r="C5" s="48"/>
      <c r="D5" s="48"/>
      <c r="E5" s="48"/>
      <c r="F5" s="48"/>
      <c r="G5" s="48"/>
      <c r="H5" s="48"/>
      <c r="I5" s="50"/>
      <c r="J5" s="50"/>
      <c r="K5" s="50"/>
      <c r="L5" s="50"/>
      <c r="M5" s="50"/>
      <c r="N5" s="50"/>
    </row>
    <row r="6" spans="1:14" x14ac:dyDescent="0.25">
      <c r="A6" s="177" t="s">
        <v>48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</row>
    <row r="8" spans="1:14" x14ac:dyDescent="0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</row>
    <row r="9" spans="1:14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5.75" customHeight="1" x14ac:dyDescent="0.25">
      <c r="A10" s="105" t="s">
        <v>22</v>
      </c>
      <c r="B10" s="178" t="s">
        <v>65</v>
      </c>
      <c r="C10" s="179"/>
      <c r="D10" s="178" t="s">
        <v>66</v>
      </c>
      <c r="E10" s="179"/>
      <c r="F10" s="178" t="s">
        <v>67</v>
      </c>
      <c r="G10" s="179"/>
      <c r="H10" s="178" t="s">
        <v>83</v>
      </c>
      <c r="I10" s="179"/>
      <c r="J10" s="178" t="s">
        <v>84</v>
      </c>
      <c r="K10" s="179"/>
      <c r="L10" s="178" t="s">
        <v>85</v>
      </c>
      <c r="M10" s="179"/>
      <c r="N10" s="107" t="s">
        <v>74</v>
      </c>
    </row>
    <row r="11" spans="1:14" ht="15.75" customHeight="1" x14ac:dyDescent="0.25">
      <c r="A11" s="106"/>
      <c r="B11" s="75" t="s">
        <v>69</v>
      </c>
      <c r="C11" s="75" t="s">
        <v>68</v>
      </c>
      <c r="D11" s="75" t="s">
        <v>69</v>
      </c>
      <c r="E11" s="75" t="s">
        <v>68</v>
      </c>
      <c r="F11" s="75" t="s">
        <v>69</v>
      </c>
      <c r="G11" s="75" t="s">
        <v>68</v>
      </c>
      <c r="H11" s="75" t="s">
        <v>69</v>
      </c>
      <c r="I11" s="75" t="s">
        <v>68</v>
      </c>
      <c r="J11" s="75" t="s">
        <v>69</v>
      </c>
      <c r="K11" s="75" t="s">
        <v>68</v>
      </c>
      <c r="L11" s="75" t="s">
        <v>69</v>
      </c>
      <c r="M11" s="76" t="s">
        <v>68</v>
      </c>
      <c r="N11" s="105"/>
    </row>
    <row r="12" spans="1:14" ht="15.75" customHeight="1" x14ac:dyDescent="0.25">
      <c r="A12" s="175" t="s">
        <v>27</v>
      </c>
      <c r="B12" s="176"/>
      <c r="C12" s="86">
        <f>SUM(C13:C18)</f>
        <v>0</v>
      </c>
      <c r="D12" s="77"/>
      <c r="E12" s="86">
        <f>SUM(E13:E18)</f>
        <v>0</v>
      </c>
      <c r="F12" s="77"/>
      <c r="G12" s="86">
        <f>SUM(G13:G18)</f>
        <v>0</v>
      </c>
      <c r="H12" s="77"/>
      <c r="I12" s="86">
        <f>SUM(I13:I18)</f>
        <v>0</v>
      </c>
      <c r="J12" s="77"/>
      <c r="K12" s="86">
        <f>SUM(K13:K18)</f>
        <v>0</v>
      </c>
      <c r="L12" s="77"/>
      <c r="M12" s="86">
        <f>SUM(M13:M18)</f>
        <v>0</v>
      </c>
      <c r="N12" s="91">
        <f>SUM(N13:N18)</f>
        <v>0</v>
      </c>
    </row>
    <row r="13" spans="1:14" x14ac:dyDescent="0.25">
      <c r="A13" s="78" t="s">
        <v>23</v>
      </c>
      <c r="B13" s="20" t="s">
        <v>49</v>
      </c>
      <c r="C13" s="87"/>
      <c r="D13" s="20" t="s">
        <v>49</v>
      </c>
      <c r="E13" s="87"/>
      <c r="F13" s="20" t="s">
        <v>49</v>
      </c>
      <c r="G13" s="87"/>
      <c r="H13" s="20" t="s">
        <v>49</v>
      </c>
      <c r="I13" s="87"/>
      <c r="J13" s="20" t="s">
        <v>49</v>
      </c>
      <c r="K13" s="87"/>
      <c r="L13" s="20" t="s">
        <v>49</v>
      </c>
      <c r="M13" s="87"/>
      <c r="N13" s="92">
        <f>SUM(C13,G13,I13,K13,E13,M13)</f>
        <v>0</v>
      </c>
    </row>
    <row r="14" spans="1:14" x14ac:dyDescent="0.25">
      <c r="A14" s="79" t="s">
        <v>41</v>
      </c>
      <c r="B14" s="80" t="s">
        <v>71</v>
      </c>
      <c r="C14" s="87"/>
      <c r="D14" s="80" t="s">
        <v>71</v>
      </c>
      <c r="E14" s="87"/>
      <c r="F14" s="80" t="s">
        <v>71</v>
      </c>
      <c r="G14" s="87"/>
      <c r="H14" s="80" t="s">
        <v>71</v>
      </c>
      <c r="I14" s="87"/>
      <c r="J14" s="80" t="s">
        <v>71</v>
      </c>
      <c r="K14" s="87"/>
      <c r="L14" s="80" t="s">
        <v>71</v>
      </c>
      <c r="M14" s="87"/>
      <c r="N14" s="92">
        <f t="shared" ref="N14:N24" si="0">SUM(C14,G14,I14,K14,E14,M14)</f>
        <v>0</v>
      </c>
    </row>
    <row r="15" spans="1:14" x14ac:dyDescent="0.25">
      <c r="A15" s="78" t="s">
        <v>24</v>
      </c>
      <c r="B15" s="20" t="s">
        <v>49</v>
      </c>
      <c r="C15" s="88"/>
      <c r="D15" s="20" t="s">
        <v>49</v>
      </c>
      <c r="E15" s="88"/>
      <c r="F15" s="20" t="s">
        <v>49</v>
      </c>
      <c r="G15" s="88"/>
      <c r="H15" s="20" t="s">
        <v>49</v>
      </c>
      <c r="I15" s="88"/>
      <c r="J15" s="20" t="s">
        <v>49</v>
      </c>
      <c r="K15" s="88"/>
      <c r="L15" s="20" t="s">
        <v>49</v>
      </c>
      <c r="M15" s="88"/>
      <c r="N15" s="92">
        <f t="shared" si="0"/>
        <v>0</v>
      </c>
    </row>
    <row r="16" spans="1:14" x14ac:dyDescent="0.25">
      <c r="A16" s="78" t="s">
        <v>25</v>
      </c>
      <c r="B16" s="20" t="s">
        <v>49</v>
      </c>
      <c r="C16" s="88"/>
      <c r="D16" s="20" t="s">
        <v>49</v>
      </c>
      <c r="E16" s="88"/>
      <c r="F16" s="20" t="s">
        <v>49</v>
      </c>
      <c r="G16" s="88"/>
      <c r="H16" s="20" t="s">
        <v>49</v>
      </c>
      <c r="I16" s="88"/>
      <c r="J16" s="20" t="s">
        <v>49</v>
      </c>
      <c r="K16" s="88"/>
      <c r="L16" s="20" t="s">
        <v>49</v>
      </c>
      <c r="M16" s="88"/>
      <c r="N16" s="92">
        <f t="shared" si="0"/>
        <v>0</v>
      </c>
    </row>
    <row r="17" spans="1:14" x14ac:dyDescent="0.25">
      <c r="A17" s="78" t="s">
        <v>59</v>
      </c>
      <c r="B17" s="20" t="s">
        <v>49</v>
      </c>
      <c r="C17" s="88"/>
      <c r="D17" s="20" t="s">
        <v>49</v>
      </c>
      <c r="E17" s="88"/>
      <c r="F17" s="20" t="s">
        <v>49</v>
      </c>
      <c r="G17" s="88"/>
      <c r="H17" s="20" t="s">
        <v>49</v>
      </c>
      <c r="I17" s="88"/>
      <c r="J17" s="20" t="s">
        <v>49</v>
      </c>
      <c r="K17" s="88"/>
      <c r="L17" s="20" t="s">
        <v>49</v>
      </c>
      <c r="M17" s="88"/>
      <c r="N17" s="92">
        <f t="shared" si="0"/>
        <v>0</v>
      </c>
    </row>
    <row r="18" spans="1:14" x14ac:dyDescent="0.25">
      <c r="A18" s="78" t="s">
        <v>3</v>
      </c>
      <c r="B18" s="20" t="s">
        <v>49</v>
      </c>
      <c r="C18" s="88"/>
      <c r="D18" s="20" t="s">
        <v>49</v>
      </c>
      <c r="E18" s="88"/>
      <c r="F18" s="20" t="s">
        <v>49</v>
      </c>
      <c r="G18" s="88"/>
      <c r="H18" s="20" t="s">
        <v>49</v>
      </c>
      <c r="I18" s="88"/>
      <c r="J18" s="20" t="s">
        <v>49</v>
      </c>
      <c r="K18" s="88"/>
      <c r="L18" s="20" t="s">
        <v>49</v>
      </c>
      <c r="M18" s="88"/>
      <c r="N18" s="92">
        <f>SUM(C18,G18,I18,K18,E18,M18)</f>
        <v>0</v>
      </c>
    </row>
    <row r="19" spans="1:14" ht="15" customHeight="1" x14ac:dyDescent="0.25">
      <c r="A19" s="175" t="s">
        <v>28</v>
      </c>
      <c r="B19" s="176"/>
      <c r="C19" s="86">
        <f>SUM(C20:C21)</f>
        <v>0</v>
      </c>
      <c r="D19" s="77"/>
      <c r="E19" s="86">
        <f>SUM(E20:E21)</f>
        <v>0</v>
      </c>
      <c r="F19" s="77"/>
      <c r="G19" s="86">
        <f>SUM(G20:G21)</f>
        <v>0</v>
      </c>
      <c r="H19" s="77"/>
      <c r="I19" s="86">
        <f>SUM(I20:I21)</f>
        <v>0</v>
      </c>
      <c r="J19" s="77"/>
      <c r="K19" s="86">
        <f>SUM(K20:K21)</f>
        <v>0</v>
      </c>
      <c r="L19" s="77"/>
      <c r="M19" s="86">
        <f>SUM(M20:M21)</f>
        <v>0</v>
      </c>
      <c r="N19" s="93">
        <f>SUM(N20:N21)</f>
        <v>0</v>
      </c>
    </row>
    <row r="20" spans="1:14" x14ac:dyDescent="0.25">
      <c r="A20" s="78" t="s">
        <v>51</v>
      </c>
      <c r="B20" s="20" t="s">
        <v>49</v>
      </c>
      <c r="C20" s="88"/>
      <c r="D20" s="20" t="s">
        <v>49</v>
      </c>
      <c r="E20" s="88"/>
      <c r="F20" s="20" t="s">
        <v>49</v>
      </c>
      <c r="G20" s="88"/>
      <c r="H20" s="20" t="s">
        <v>49</v>
      </c>
      <c r="I20" s="88"/>
      <c r="J20" s="20" t="s">
        <v>49</v>
      </c>
      <c r="K20" s="88"/>
      <c r="L20" s="20" t="s">
        <v>49</v>
      </c>
      <c r="M20" s="88"/>
      <c r="N20" s="92">
        <f t="shared" si="0"/>
        <v>0</v>
      </c>
    </row>
    <row r="21" spans="1:14" x14ac:dyDescent="0.25">
      <c r="A21" s="78" t="s">
        <v>50</v>
      </c>
      <c r="B21" s="20" t="s">
        <v>49</v>
      </c>
      <c r="C21" s="88"/>
      <c r="D21" s="20" t="s">
        <v>49</v>
      </c>
      <c r="E21" s="88"/>
      <c r="F21" s="20" t="s">
        <v>49</v>
      </c>
      <c r="G21" s="88"/>
      <c r="H21" s="20" t="s">
        <v>49</v>
      </c>
      <c r="I21" s="88"/>
      <c r="J21" s="20" t="s">
        <v>49</v>
      </c>
      <c r="K21" s="88"/>
      <c r="L21" s="20" t="s">
        <v>49</v>
      </c>
      <c r="M21" s="88"/>
      <c r="N21" s="92">
        <f t="shared" si="0"/>
        <v>0</v>
      </c>
    </row>
    <row r="22" spans="1:14" ht="15" customHeight="1" x14ac:dyDescent="0.25">
      <c r="A22" s="175" t="s">
        <v>29</v>
      </c>
      <c r="B22" s="176"/>
      <c r="C22" s="86">
        <f>SUM(C23:C24)</f>
        <v>0</v>
      </c>
      <c r="D22" s="77"/>
      <c r="E22" s="86">
        <f>SUM(E23:E24)</f>
        <v>0</v>
      </c>
      <c r="F22" s="77"/>
      <c r="G22" s="86">
        <f>SUM(G23:G24)</f>
        <v>0</v>
      </c>
      <c r="H22" s="77"/>
      <c r="I22" s="86">
        <f>SUM(I23:I24)</f>
        <v>0</v>
      </c>
      <c r="J22" s="77"/>
      <c r="K22" s="86">
        <f>SUM(K23:K24)</f>
        <v>0</v>
      </c>
      <c r="L22" s="77"/>
      <c r="M22" s="86">
        <f>SUM(M23:M24)</f>
        <v>0</v>
      </c>
      <c r="N22" s="93">
        <f>SUM(N23:N24)</f>
        <v>0</v>
      </c>
    </row>
    <row r="23" spans="1:14" x14ac:dyDescent="0.25">
      <c r="A23" s="78" t="s">
        <v>86</v>
      </c>
      <c r="B23" s="20" t="s">
        <v>49</v>
      </c>
      <c r="C23" s="88"/>
      <c r="D23" s="20" t="s">
        <v>49</v>
      </c>
      <c r="E23" s="88"/>
      <c r="F23" s="20" t="s">
        <v>49</v>
      </c>
      <c r="G23" s="88"/>
      <c r="H23" s="20" t="s">
        <v>49</v>
      </c>
      <c r="I23" s="88"/>
      <c r="J23" s="20" t="s">
        <v>49</v>
      </c>
      <c r="K23" s="88"/>
      <c r="L23" s="20" t="s">
        <v>49</v>
      </c>
      <c r="M23" s="88"/>
      <c r="N23" s="92">
        <f t="shared" si="0"/>
        <v>0</v>
      </c>
    </row>
    <row r="24" spans="1:14" x14ac:dyDescent="0.25">
      <c r="A24" s="81" t="s">
        <v>26</v>
      </c>
      <c r="B24" s="21"/>
      <c r="C24" s="88"/>
      <c r="D24" s="21"/>
      <c r="E24" s="88"/>
      <c r="F24" s="21"/>
      <c r="G24" s="88"/>
      <c r="H24" s="21"/>
      <c r="I24" s="88"/>
      <c r="J24" s="21"/>
      <c r="K24" s="88"/>
      <c r="L24" s="21"/>
      <c r="M24" s="88"/>
      <c r="N24" s="92">
        <f t="shared" si="0"/>
        <v>0</v>
      </c>
    </row>
    <row r="25" spans="1:14" x14ac:dyDescent="0.25">
      <c r="A25" s="175" t="s">
        <v>6</v>
      </c>
      <c r="B25" s="176"/>
      <c r="C25" s="86">
        <f>SUMIF('3-bénévolat'!A15:A54,'1-dépenses directes'!B7,'3-bénévolat'!E15:E54)</f>
        <v>0</v>
      </c>
      <c r="D25" s="77"/>
      <c r="E25" s="86">
        <f>SUMIF('3-bénévolat'!A15:A54,'1-dépenses directes'!B8,'3-bénévolat'!E15:E54)</f>
        <v>0</v>
      </c>
      <c r="F25" s="77"/>
      <c r="G25" s="86">
        <f>SUMIF('3-bénévolat'!A15:A54,'1-dépenses directes'!B9,'3-bénévolat'!E15:E54)</f>
        <v>0</v>
      </c>
      <c r="H25" s="77"/>
      <c r="I25" s="86">
        <f>SUMIF('3-bénévolat'!A15:A54,'1-dépenses directes'!B10,'3-bénévolat'!E15:E54)</f>
        <v>0</v>
      </c>
      <c r="J25" s="77"/>
      <c r="K25" s="86">
        <f>SUMIF('3-bénévolat'!A15:A54,'1-dépenses directes'!B11,'3-bénévolat'!E15:E54)</f>
        <v>0</v>
      </c>
      <c r="L25" s="77"/>
      <c r="M25" s="86">
        <f>SUMIF('3-bénévolat'!A15:A54,'1-dépenses directes'!B12,'3-bénévolat'!E15:E54)</f>
        <v>0</v>
      </c>
      <c r="N25" s="93">
        <f>'3-bénévolat'!E55</f>
        <v>0</v>
      </c>
    </row>
    <row r="26" spans="1:14" x14ac:dyDescent="0.25">
      <c r="A26" s="82"/>
      <c r="B26" s="83"/>
      <c r="C26" s="89"/>
      <c r="D26" s="83"/>
      <c r="E26" s="89"/>
      <c r="F26" s="83"/>
      <c r="G26" s="89"/>
      <c r="H26" s="83"/>
      <c r="I26" s="89"/>
      <c r="J26" s="83"/>
      <c r="K26" s="89"/>
      <c r="L26" s="83"/>
      <c r="M26" s="89"/>
      <c r="N26" s="84"/>
    </row>
    <row r="27" spans="1:14" x14ac:dyDescent="0.25">
      <c r="A27" s="85" t="s">
        <v>70</v>
      </c>
      <c r="B27" s="85"/>
      <c r="C27" s="90"/>
      <c r="D27" s="85"/>
      <c r="E27" s="90"/>
      <c r="F27" s="85"/>
      <c r="G27" s="90"/>
      <c r="H27" s="85"/>
      <c r="I27" s="90"/>
      <c r="J27" s="85"/>
      <c r="K27" s="90"/>
      <c r="L27" s="85"/>
      <c r="M27" s="90"/>
      <c r="N27" s="94">
        <f>SUM(N12,N19,N22,N25)</f>
        <v>0</v>
      </c>
    </row>
    <row r="28" spans="1:14" x14ac:dyDescent="0.25">
      <c r="A28" s="50" t="s">
        <v>47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</sheetData>
  <sheetProtection algorithmName="SHA-512" hashValue="BYYujzqaK5g8iFthHmg1p8xBR5LnkVNHBIKWdmt2h1VxcIc6kqAcnmgCO6dY0y+4ATgXt2rSBe87PpUHEJO4FA==" saltValue="47YrAGJrXt+z8GOc3eH3gQ==" spinCount="100000" sheet="1" formatCells="0" formatColumns="0" formatRows="0" insertRows="0"/>
  <mergeCells count="12">
    <mergeCell ref="B1:E2"/>
    <mergeCell ref="A25:B25"/>
    <mergeCell ref="A12:B12"/>
    <mergeCell ref="A19:B19"/>
    <mergeCell ref="A22:B22"/>
    <mergeCell ref="A6:N8"/>
    <mergeCell ref="B10:C10"/>
    <mergeCell ref="L10:M10"/>
    <mergeCell ref="D10:E10"/>
    <mergeCell ref="F10:G10"/>
    <mergeCell ref="H10:I10"/>
    <mergeCell ref="J10:K10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0C081-6D19-44D9-BF35-7A926E1F2E26}">
  <sheetPr>
    <pageSetUpPr fitToPage="1"/>
  </sheetPr>
  <dimension ref="A1:E48"/>
  <sheetViews>
    <sheetView workbookViewId="0">
      <selection activeCell="H15" sqref="H15"/>
    </sheetView>
  </sheetViews>
  <sheetFormatPr baseColWidth="10" defaultRowHeight="15" x14ac:dyDescent="0.25"/>
  <cols>
    <col min="1" max="1" width="34.42578125" customWidth="1"/>
    <col min="2" max="2" width="38.28515625" style="12" customWidth="1"/>
    <col min="3" max="3" width="6.42578125" customWidth="1"/>
    <col min="4" max="4" width="39.42578125" customWidth="1"/>
    <col min="5" max="5" width="33.140625" customWidth="1"/>
  </cols>
  <sheetData>
    <row r="1" spans="1:5" x14ac:dyDescent="0.25">
      <c r="B1" s="131" t="s">
        <v>95</v>
      </c>
      <c r="C1" s="155"/>
      <c r="D1" s="155"/>
      <c r="E1" s="19"/>
    </row>
    <row r="2" spans="1:5" x14ac:dyDescent="0.25">
      <c r="B2" s="155"/>
      <c r="C2" s="155"/>
      <c r="D2" s="155"/>
      <c r="E2" s="19"/>
    </row>
    <row r="3" spans="1:5" x14ac:dyDescent="0.25">
      <c r="B3"/>
    </row>
    <row r="4" spans="1:5" x14ac:dyDescent="0.25">
      <c r="B4" s="12" t="str">
        <f>'1-dépenses directes'!B4</f>
        <v xml:space="preserve">Projet : </v>
      </c>
      <c r="C4" s="119" t="str">
        <f>'1-dépenses directes'!C4</f>
        <v>NOM DU PROJET</v>
      </c>
    </row>
    <row r="5" spans="1:5" x14ac:dyDescent="0.25">
      <c r="B5"/>
    </row>
    <row r="6" spans="1:5" ht="38.25" customHeight="1" thickBot="1" x14ac:dyDescent="0.3">
      <c r="A6" s="156" t="s">
        <v>56</v>
      </c>
      <c r="B6" s="156"/>
      <c r="C6" s="156"/>
      <c r="D6" s="156"/>
      <c r="E6" s="156"/>
    </row>
    <row r="7" spans="1:5" ht="20.100000000000001" customHeight="1" thickBot="1" x14ac:dyDescent="0.3">
      <c r="A7" s="182" t="s">
        <v>57</v>
      </c>
      <c r="B7" s="182"/>
      <c r="C7" s="1"/>
      <c r="D7" s="183" t="s">
        <v>58</v>
      </c>
      <c r="E7" s="184"/>
    </row>
    <row r="8" spans="1:5" ht="39" customHeight="1" thickBot="1" x14ac:dyDescent="0.3">
      <c r="A8" s="35" t="s">
        <v>0</v>
      </c>
      <c r="B8" s="36" t="s">
        <v>81</v>
      </c>
      <c r="C8" s="1"/>
      <c r="D8" s="2" t="s">
        <v>1</v>
      </c>
      <c r="E8" s="3" t="s">
        <v>82</v>
      </c>
    </row>
    <row r="9" spans="1:5" ht="20.100000000000001" customHeight="1" thickBot="1" x14ac:dyDescent="0.3">
      <c r="A9" s="39" t="s">
        <v>80</v>
      </c>
      <c r="B9" s="96"/>
      <c r="C9" s="1"/>
      <c r="D9" s="16" t="s">
        <v>38</v>
      </c>
      <c r="E9" s="100">
        <f>'4-ressources'!N14</f>
        <v>0</v>
      </c>
    </row>
    <row r="10" spans="1:5" ht="26.1" customHeight="1" thickBot="1" x14ac:dyDescent="0.3">
      <c r="A10" s="40" t="s">
        <v>64</v>
      </c>
      <c r="B10" s="97">
        <f>'1-dépenses directes'!C59</f>
        <v>0</v>
      </c>
      <c r="C10" s="1"/>
      <c r="D10" s="10"/>
      <c r="E10" s="101"/>
    </row>
    <row r="11" spans="1:5" ht="20.100000000000001" customHeight="1" thickBot="1" x14ac:dyDescent="0.3">
      <c r="A11" s="41" t="s">
        <v>19</v>
      </c>
      <c r="B11" s="98">
        <f>'2-dépenses de personnel'!F57</f>
        <v>0</v>
      </c>
      <c r="C11" s="1"/>
      <c r="D11" s="16" t="s">
        <v>2</v>
      </c>
      <c r="E11" s="100">
        <f>'4-ressources'!N12-'4-ressources'!N14</f>
        <v>0</v>
      </c>
    </row>
    <row r="12" spans="1:5" ht="20.100000000000001" customHeight="1" thickBot="1" x14ac:dyDescent="0.3">
      <c r="A12" s="15" t="s">
        <v>34</v>
      </c>
      <c r="B12" s="99">
        <f>B10+B11</f>
        <v>0</v>
      </c>
      <c r="C12" s="1"/>
      <c r="D12" s="16" t="s">
        <v>36</v>
      </c>
      <c r="E12" s="100">
        <f>'4-ressources'!N19</f>
        <v>0</v>
      </c>
    </row>
    <row r="13" spans="1:5" ht="20.100000000000001" customHeight="1" thickBot="1" x14ac:dyDescent="0.3">
      <c r="A13" s="180"/>
      <c r="B13" s="181"/>
      <c r="C13" s="1"/>
      <c r="D13" s="10"/>
      <c r="E13" s="101"/>
    </row>
    <row r="14" spans="1:5" ht="29.25" customHeight="1" thickBot="1" x14ac:dyDescent="0.3">
      <c r="A14" s="15" t="s">
        <v>39</v>
      </c>
      <c r="B14" s="99">
        <f>B11*0.15</f>
        <v>0</v>
      </c>
      <c r="C14" s="34"/>
      <c r="D14" s="16" t="s">
        <v>4</v>
      </c>
      <c r="E14" s="100">
        <f>'4-ressources'!N22</f>
        <v>0</v>
      </c>
    </row>
    <row r="15" spans="1:5" ht="20.100000000000001" customHeight="1" thickBot="1" x14ac:dyDescent="0.3">
      <c r="A15" s="37"/>
      <c r="B15" s="38"/>
      <c r="C15" s="4"/>
      <c r="D15" s="10"/>
      <c r="E15" s="101"/>
    </row>
    <row r="16" spans="1:5" ht="20.100000000000001" customHeight="1" thickBot="1" x14ac:dyDescent="0.3">
      <c r="A16" s="16" t="s">
        <v>5</v>
      </c>
      <c r="B16" s="99">
        <f>'3-bénévolat'!E55</f>
        <v>0</v>
      </c>
      <c r="C16" s="1"/>
      <c r="D16" s="16" t="s">
        <v>6</v>
      </c>
      <c r="E16" s="100">
        <f>'3-bénévolat'!E55</f>
        <v>0</v>
      </c>
    </row>
    <row r="17" spans="1:5" ht="20.100000000000001" customHeight="1" thickBot="1" x14ac:dyDescent="0.3">
      <c r="A17" s="6"/>
      <c r="B17" s="29"/>
      <c r="C17" s="1"/>
      <c r="E17" s="102"/>
    </row>
    <row r="18" spans="1:5" ht="20.100000000000001" customHeight="1" thickBot="1" x14ac:dyDescent="0.3">
      <c r="A18" s="5" t="s">
        <v>35</v>
      </c>
      <c r="B18" s="113">
        <f>B12+B14+B16</f>
        <v>0</v>
      </c>
      <c r="C18" s="1"/>
      <c r="D18" s="11" t="s">
        <v>37</v>
      </c>
      <c r="E18" s="103">
        <f>E9+E11+E12+E14+E16</f>
        <v>0</v>
      </c>
    </row>
    <row r="20" spans="1:5" x14ac:dyDescent="0.25">
      <c r="D20" s="30"/>
    </row>
    <row r="21" spans="1:5" x14ac:dyDescent="0.25">
      <c r="D21" s="31" t="s">
        <v>53</v>
      </c>
      <c r="E21" s="12"/>
    </row>
    <row r="22" spans="1:5" x14ac:dyDescent="0.25">
      <c r="D22" s="32" t="s">
        <v>54</v>
      </c>
      <c r="E22" s="12"/>
    </row>
    <row r="23" spans="1:5" x14ac:dyDescent="0.25">
      <c r="D23" s="32" t="s">
        <v>55</v>
      </c>
      <c r="E23" s="12"/>
    </row>
    <row r="48" spans="1:2" x14ac:dyDescent="0.25">
      <c r="A48" s="30"/>
      <c r="B48"/>
    </row>
  </sheetData>
  <sheetProtection algorithmName="SHA-512" hashValue="yo6li8D9J+5DZl6+oyM4uABYsxNcQgA6advF4AZspBptXHNxKkAmUULPHg9VU8lHxrCksbZXY9FjDmKSbFTeHw==" saltValue="idQGeSyTs/D+bPDJyf1vkA==" spinCount="100000" sheet="1" objects="1" scenarios="1"/>
  <mergeCells count="5">
    <mergeCell ref="A13:B13"/>
    <mergeCell ref="A6:E6"/>
    <mergeCell ref="A7:B7"/>
    <mergeCell ref="D7:E7"/>
    <mergeCell ref="B1:D2"/>
  </mergeCells>
  <pageMargins left="0.7" right="0.7" top="0.75" bottom="0.75" header="0.3" footer="0.3"/>
  <pageSetup paperSize="9"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1-dépenses directes</vt:lpstr>
      <vt:lpstr>2-dépenses de personnel</vt:lpstr>
      <vt:lpstr>3-bénévolat</vt:lpstr>
      <vt:lpstr>DEPENSES PAR PARTENAIRE</vt:lpstr>
      <vt:lpstr>4-ressources</vt:lpstr>
      <vt:lpstr>PLAN DE FINANCEMENT GLOBAL</vt:lpstr>
      <vt:lpstr>'1-dépenses directes'!Impression_des_titres</vt:lpstr>
      <vt:lpstr>'1-dépenses directes'!Zone_d_impression</vt:lpstr>
      <vt:lpstr>'2-dépenses de personnel'!Zone_d_impression</vt:lpstr>
      <vt:lpstr>'3-bénévolat'!Zone_d_impression</vt:lpstr>
      <vt:lpstr>'4-ressources'!Zone_d_impression</vt:lpstr>
    </vt:vector>
  </TitlesOfParts>
  <Company>Region OCCITANIE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DUPRAT Sylvie</dc:creator>
  <cp:lastModifiedBy>DUPRAT Sylvie</cp:lastModifiedBy>
  <cp:lastPrinted>2022-10-25T08:57:19Z</cp:lastPrinted>
  <dcterms:created xsi:type="dcterms:W3CDTF">2022-10-18T08:09:39Z</dcterms:created>
  <dcterms:modified xsi:type="dcterms:W3CDTF">2023-08-10T13:58:26Z</dcterms:modified>
</cp:coreProperties>
</file>